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การเจ้าหน้าที่\ประเมิน\ปรับปรุง ธค 59\ประเมินรอบ 2 กพ-กค60\แบบฟอร์มแจ้งภาค\"/>
    </mc:Choice>
  </mc:AlternateContent>
  <bookViews>
    <workbookView showHorizontalScroll="0" showVerticalScroll="0" xWindow="0" yWindow="0" windowWidth="24000" windowHeight="9135" activeTab="2"/>
  </bookViews>
  <sheets>
    <sheet name="ข้อตกลง(วท บร 03)" sheetId="1" r:id="rId1"/>
    <sheet name="แบบประเมินผลสัมฤธิ์(กลั่นกรอง)" sheetId="4" state="hidden" r:id="rId2"/>
    <sheet name="ประเมินผลสัมฤทธิ์(วท บร 04)" sheetId="3" r:id="rId3"/>
    <sheet name="สรุปผล(วท บร 10)วชก" sheetId="5" r:id="rId4"/>
  </sheets>
  <definedNames>
    <definedName name="_xlnm.Print_Area" localSheetId="0">'ข้อตกลง(วท บร 03)'!$A$1:$I$80</definedName>
    <definedName name="_xlnm.Print_Area" localSheetId="1">'แบบประเมินผลสัมฤธิ์(กลั่นกรอง)'!$A$1:$L$87</definedName>
    <definedName name="_xlnm.Print_Area" localSheetId="2">'ประเมินผลสัมฤทธิ์(วท บร 04)'!$A$1:$K$63</definedName>
  </definedNames>
  <calcPr calcId="152511"/>
</workbook>
</file>

<file path=xl/calcChain.xml><?xml version="1.0" encoding="utf-8"?>
<calcChain xmlns="http://schemas.openxmlformats.org/spreadsheetml/2006/main">
  <c r="J41" i="3" l="1"/>
  <c r="B21" i="5" s="1"/>
  <c r="D21" i="5" s="1"/>
  <c r="H40" i="3"/>
  <c r="J21" i="3"/>
  <c r="J20" i="3"/>
  <c r="J19" i="3"/>
  <c r="J18" i="3"/>
  <c r="J15" i="3"/>
  <c r="J22" i="3" l="1"/>
  <c r="J23" i="3" s="1"/>
  <c r="B20" i="5" s="1"/>
  <c r="D20" i="5" s="1"/>
  <c r="D22" i="5" s="1"/>
  <c r="K35" i="4"/>
</calcChain>
</file>

<file path=xl/sharedStrings.xml><?xml version="1.0" encoding="utf-8"?>
<sst xmlns="http://schemas.openxmlformats.org/spreadsheetml/2006/main" count="450" uniqueCount="320">
  <si>
    <t>ของบุคลากร สังกัดมหาวิทยาลัยศรีนครินทรวิโรฒ (สายวิชาการ)</t>
  </si>
  <si>
    <t>1. การมอบหมายงานในความรับผิดชอบ</t>
  </si>
  <si>
    <t>งานในความรับผิดชอบ</t>
  </si>
  <si>
    <t>ตัวชี้วัดผลงาน</t>
  </si>
  <si>
    <t>เกณฑ์การให้คะแนน</t>
  </si>
  <si>
    <t>เป้าหมาย/
คำอธิบายเพิ่มเติม</t>
  </si>
  <si>
    <t>1. ภาระงานตามพันธกิจ  (80%)</t>
  </si>
  <si>
    <t>ปริมาณผลงานตามภาระงาน</t>
  </si>
  <si>
    <t>&lt;30</t>
  </si>
  <si>
    <t>30-34</t>
  </si>
  <si>
    <t>36-40</t>
  </si>
  <si>
    <t>&gt;40</t>
  </si>
  <si>
    <t>คุณภาพของงานที่ได้รับมอบหมาย</t>
  </si>
  <si>
    <t>2. สมรรถนะที่จำเป็นในการปฏิบัติงาน</t>
  </si>
  <si>
    <t>สมรรถนะ</t>
  </si>
  <si>
    <t>ระดับความสำคัญ
(น้ำหนักเป็น %)</t>
  </si>
  <si>
    <t>สมรรถนะหลัก</t>
  </si>
  <si>
    <t>สมรรถนะเฉพาะตามลักษณะงาน</t>
  </si>
  <si>
    <t>สมรรถนะทางการบริหาร (เฉพาะตำแหน่งทางการบริหาร)</t>
  </si>
  <si>
    <t>รวม</t>
  </si>
  <si>
    <t xml:space="preserve"> 3. ลงชื่อรับทราบข้อตกลงการปฏิบัติราชการ</t>
  </si>
  <si>
    <t>ผู้บังคับบัญชา</t>
  </si>
  <si>
    <t>( ..................................................................... )</t>
  </si>
  <si>
    <t>วันที่........เดือน ...................... พ.ศ..................</t>
  </si>
  <si>
    <t xml:space="preserve">คิดคะแนนได้ตามระยะเวลาที่ได้รับทุน (ทั้งนี้ไม่รวมช่วงต่อขยายสัญญา) </t>
  </si>
  <si>
    <t>คิดคะแนนได้หลังได้รับเล่ม Proceeding แล้ว (ทั้งนี้ต้องเป็นบทความเต็ม ไม่นับที่เป็น Abstract)</t>
  </si>
  <si>
    <t>คิดคะแนนได้หลังได้รับเล่ม หรือ เมื่อได้รับ Reprint แล้ว</t>
  </si>
  <si>
    <t>2(อ.) 3(ผศ.) 4(รศ.) 5(ศ.)</t>
  </si>
  <si>
    <r>
      <t xml:space="preserve">น้ำหนัก
</t>
    </r>
    <r>
      <rPr>
        <b/>
        <sz val="12"/>
        <rFont val="TH SarabunPSK"/>
        <family val="2"/>
      </rPr>
      <t>(ความสำคัญ/ความยากง่ายของงาน)</t>
    </r>
  </si>
  <si>
    <r>
      <t xml:space="preserve">หมายเหตุ </t>
    </r>
    <r>
      <rPr>
        <sz val="14"/>
        <rFont val="TH SarabunPSK"/>
        <family val="2"/>
      </rPr>
      <t xml:space="preserve"> 1. หน่วยงานสามารถปรับปรุงรูปแบบข้อตกลงการปฏิบัติราชการ ได้ตามความเหมาะสม โดยให้มีสาระไม่น้อยกว่าที่กำหนด</t>
    </r>
  </si>
  <si>
    <r>
      <t xml:space="preserve">    </t>
    </r>
    <r>
      <rPr>
        <b/>
        <sz val="12"/>
        <color theme="1"/>
        <rFont val="TH SarabunPSK"/>
        <family val="2"/>
      </rPr>
      <t xml:space="preserve"> คะแนน = 3</t>
    </r>
    <r>
      <rPr>
        <sz val="12"/>
        <color theme="1"/>
        <rFont val="TH SarabunPSK"/>
        <family val="2"/>
      </rPr>
      <t xml:space="preserve"> มีผลงานที่ตีพิมพ์ในรายงานสืบเนื่องจากการประชุม (proceeding) ในระดับชาติหรือนานาชาติ  </t>
    </r>
  </si>
  <si>
    <r>
      <t xml:space="preserve">     </t>
    </r>
    <r>
      <rPr>
        <b/>
        <sz val="12"/>
        <color theme="1"/>
        <rFont val="TH SarabunPSK"/>
        <family val="2"/>
      </rPr>
      <t>คะแนน = 4</t>
    </r>
    <r>
      <rPr>
        <sz val="12"/>
        <color theme="1"/>
        <rFont val="TH SarabunPSK"/>
        <family val="2"/>
      </rPr>
      <t xml:space="preserve"> ผลงานวิจัยที่ตีพิมพ์ในวารสารระดับชาติ (เฉพาะที่อยู่ใน TCI กลุ่ม 1 หรือ กลุ่ม 2)</t>
    </r>
  </si>
  <si>
    <t xml:space="preserve">  1. การมุ่งผลสัมฤทธิ์</t>
  </si>
  <si>
    <t xml:space="preserve">  3. การสั่งสมความเชี่ยวชาญในงานอาชีพ</t>
  </si>
  <si>
    <t xml:space="preserve">  1. สภาวะผู้นำ</t>
  </si>
  <si>
    <t xml:space="preserve">  2. วิสัยทัศน์</t>
  </si>
  <si>
    <t xml:space="preserve">  3. ศักยภาพเพื่อนำการเปลี่ยนแปลง</t>
  </si>
  <si>
    <t xml:space="preserve">  4. การควบคุมตนเอง</t>
  </si>
  <si>
    <t xml:space="preserve">  5. การสอนงานและการมอบหมายงาน</t>
  </si>
  <si>
    <t xml:space="preserve">    ภาระงานที่ได้รับมอบหมาย (20%)</t>
  </si>
  <si>
    <r>
      <t>ชื่อผู้ปฏิบัติงาน</t>
    </r>
    <r>
      <rPr>
        <sz val="14"/>
        <rFont val="TH SarabunPSK"/>
        <family val="2"/>
      </rPr>
      <t xml:space="preserve"> ………………………………………..……....……….   </t>
    </r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…………………………………………………..…………</t>
    </r>
  </si>
  <si>
    <r>
      <t xml:space="preserve">     </t>
    </r>
    <r>
      <rPr>
        <b/>
        <sz val="12"/>
        <color theme="1"/>
        <rFont val="TH SarabunPSK"/>
        <family val="2"/>
      </rPr>
      <t xml:space="preserve"> คะแนน = 1 </t>
    </r>
    <r>
      <rPr>
        <sz val="12"/>
        <color theme="1"/>
        <rFont val="TH SarabunPSK"/>
        <family val="2"/>
      </rPr>
      <t>เป็นอาจารย์ที่ปรึกษาหลักโครงงานวิทยาศาสตร์ของนิสิตปริญญาตรี หรือ เป็นอาจารย์ที่ปรึกษาหลักวิทยานิพนธ์ในระดับบัณฑิตศึกษา (ปริญญาโท หรือ เอก)</t>
    </r>
  </si>
  <si>
    <r>
      <t xml:space="preserve">     </t>
    </r>
    <r>
      <rPr>
        <b/>
        <sz val="12"/>
        <color theme="1"/>
        <rFont val="TH SarabunPSK"/>
        <family val="2"/>
      </rPr>
      <t>คะแนน = 2</t>
    </r>
    <r>
      <rPr>
        <sz val="12"/>
        <color theme="1"/>
        <rFont val="TH SarabunPSK"/>
        <family val="2"/>
      </rPr>
      <t xml:space="preserve"> มีทุนวิจัยภายในหรือภายนอก หรือ โครงงานวิทยาศาสตร์ที่เป็นที่ปรึกษาหลักได้รับรางวัลตั้งแต่ระดับคณะเป็นต้นไป หรือระดับชาติ </t>
    </r>
  </si>
  <si>
    <t>คิดคะแนนได้ 1 ครั้ง เมื่อโครงงานเสร็จสิ้นแล้ว หรือ เมื่อนิสิตมีการสอบป้องกันเสร็จสิ้นแล้ว</t>
  </si>
  <si>
    <r>
      <t xml:space="preserve">     </t>
    </r>
    <r>
      <rPr>
        <b/>
        <sz val="12"/>
        <color theme="1"/>
        <rFont val="TH SarabunPSK"/>
        <family val="2"/>
      </rPr>
      <t>คะแนน = 5</t>
    </r>
    <r>
      <rPr>
        <sz val="12"/>
        <color theme="1"/>
        <rFont val="TH SarabunPSK"/>
        <family val="2"/>
      </rPr>
      <t xml:space="preserve"> ผลงานวิจัยที่ตีพิมพ์ในวารสารระดับนานาชาติ และอยู่ในฐานข้อมูลที่ กพอ. รับรอง หรือมีการยื่นขอจดทะเบียนสิทธิบัตร หรือ อนุสิทธิบัตร หรือ ได้รับรางวัลระดับชาติ หรือ นานาชาติ</t>
    </r>
  </si>
  <si>
    <t>คิดคะแนนได้หลังได้รับเล่ม หรือ เมื่อได้รับ Reprint แล้ว หรือหลังจากได้รับเลขหมายที่ยื่นขอจดทะเบียนสิทธิบัตร หรือ อนุสิทธิบัตร</t>
  </si>
  <si>
    <t>ให้นำคะแนนจาการคิดภาระงานด้านการบริการวิชาการมาคิดดังนี้</t>
  </si>
  <si>
    <r>
      <rPr>
        <b/>
        <sz val="12"/>
        <rFont val="TH SarabunPSK"/>
        <family val="2"/>
      </rPr>
      <t xml:space="preserve">2.1 คะแนนเฉลี่ย ปค 003 ด้านการสอน (ตอนที่ 1) จากผลประเมินทุกรายวิชา โดยมีระดับคะแนนตัวชี้วัดดังนี้  </t>
    </r>
    <r>
      <rPr>
        <sz val="12"/>
        <rFont val="TH SarabunPSK"/>
        <family val="2"/>
      </rPr>
      <t xml:space="preserve">             </t>
    </r>
  </si>
  <si>
    <t>2.2  "S" : ผลงานทางวิชาการและการได้รับการยกย่อง</t>
  </si>
  <si>
    <t>2.3 "C" : การทำงานที่เป็นประโยชน์ต่อสังคม</t>
  </si>
  <si>
    <t>2.4 "I" : การเข้าร่วมแลกเปลี่ยนข้อมูลและ Participate กับบุคลากรในหน่วยงาน</t>
  </si>
  <si>
    <r>
      <rPr>
        <b/>
        <sz val="12"/>
        <rFont val="TH SarabunPSK"/>
        <family val="2"/>
      </rPr>
      <t>คะแนน = 1</t>
    </r>
    <r>
      <rPr>
        <sz val="12"/>
        <rFont val="TH SarabunPSK"/>
        <family val="2"/>
      </rPr>
      <t xml:space="preserve"> จากผลการประเมิน 0.01 - 1.25 </t>
    </r>
  </si>
  <si>
    <r>
      <rPr>
        <b/>
        <sz val="12"/>
        <rFont val="TH SarabunPSK"/>
        <family val="2"/>
      </rPr>
      <t>คะแนน = 2</t>
    </r>
    <r>
      <rPr>
        <sz val="12"/>
        <rFont val="TH SarabunPSK"/>
        <family val="2"/>
      </rPr>
      <t xml:space="preserve"> จากผลการประเมิน 1.26 - 2.25 </t>
    </r>
  </si>
  <si>
    <r>
      <rPr>
        <b/>
        <sz val="12"/>
        <rFont val="TH SarabunPSK"/>
        <family val="2"/>
      </rPr>
      <t>คะแนน = 3</t>
    </r>
    <r>
      <rPr>
        <sz val="12"/>
        <rFont val="TH SarabunPSK"/>
        <family val="2"/>
      </rPr>
      <t xml:space="preserve"> จากผลการประเมิน 2.26 - 3.25 </t>
    </r>
  </si>
  <si>
    <r>
      <rPr>
        <b/>
        <sz val="12"/>
        <rFont val="TH SarabunPSK"/>
        <family val="2"/>
      </rPr>
      <t>คะแนน = 4</t>
    </r>
    <r>
      <rPr>
        <sz val="12"/>
        <rFont val="TH SarabunPSK"/>
        <family val="2"/>
      </rPr>
      <t xml:space="preserve"> จากผลการประเมิน 3.26 - 4.25 </t>
    </r>
  </si>
  <si>
    <r>
      <rPr>
        <b/>
        <sz val="12"/>
        <rFont val="TH SarabunPSK"/>
        <family val="2"/>
      </rPr>
      <t>คะแนน = 5</t>
    </r>
    <r>
      <rPr>
        <sz val="12"/>
        <rFont val="TH SarabunPSK"/>
        <family val="2"/>
      </rPr>
      <t xml:space="preserve"> จากผลการประเมิน 4.26 - 5.00</t>
    </r>
  </si>
  <si>
    <r>
      <rPr>
        <b/>
        <sz val="12"/>
        <rFont val="TH SarabunPSK"/>
        <family val="2"/>
      </rPr>
      <t>คะแนน = 2</t>
    </r>
    <r>
      <rPr>
        <sz val="12"/>
        <rFont val="TH SarabunPSK"/>
        <family val="2"/>
      </rPr>
      <t xml:space="preserve"> จากผลคะแนนบริการวิชาการ 1.01 - 2.00</t>
    </r>
  </si>
  <si>
    <r>
      <rPr>
        <b/>
        <sz val="12"/>
        <rFont val="TH SarabunPSK"/>
        <family val="2"/>
      </rPr>
      <t>คะแนน = 3</t>
    </r>
    <r>
      <rPr>
        <sz val="12"/>
        <rFont val="TH SarabunPSK"/>
        <family val="2"/>
      </rPr>
      <t xml:space="preserve"> จากผลคะแนนบริการวิชาการ 2.01 - 3.00</t>
    </r>
  </si>
  <si>
    <r>
      <rPr>
        <b/>
        <sz val="12"/>
        <rFont val="TH SarabunPSK"/>
        <family val="2"/>
      </rPr>
      <t>คะแนน = 4</t>
    </r>
    <r>
      <rPr>
        <sz val="12"/>
        <rFont val="TH SarabunPSK"/>
        <family val="2"/>
      </rPr>
      <t xml:space="preserve"> จากผลคะแนนบริการวิชาการ 3.01 - 4.00</t>
    </r>
  </si>
  <si>
    <r>
      <rPr>
        <b/>
        <sz val="12"/>
        <rFont val="TH SarabunPSK"/>
        <family val="2"/>
      </rPr>
      <t>คะแนน = 2</t>
    </r>
    <r>
      <rPr>
        <sz val="12"/>
        <rFont val="TH SarabunPSK"/>
        <family val="2"/>
      </rPr>
      <t xml:space="preserve"> จากผลคะแนนทำนุฯและอื่น ๆ 4.01 - 6.00</t>
    </r>
  </si>
  <si>
    <r>
      <rPr>
        <b/>
        <sz val="12"/>
        <rFont val="TH SarabunPSK"/>
        <family val="2"/>
      </rPr>
      <t>คะแนน = 3</t>
    </r>
    <r>
      <rPr>
        <sz val="12"/>
        <rFont val="TH SarabunPSK"/>
        <family val="2"/>
      </rPr>
      <t xml:space="preserve"> จากผลคะแนนทำนุฯและอื่น ๆ 6.01 - 8.00</t>
    </r>
  </si>
  <si>
    <t>ให้นำคะแนนจาการคิดภาระงานด้านทำนุบำรุง ฯ และเป็นกรรมการอื่น ๆ มาคิด ดังนี้</t>
  </si>
  <si>
    <t xml:space="preserve">   ภาระงานตามพันธกิจ (ภาระงาน) (80%) สอนและผลิตบัณฑิต วิจัย บริการวิชาการ และทำนุบำรุงศิลปะวัฒนธรรม</t>
  </si>
  <si>
    <t>รอบการประเมิน</t>
  </si>
  <si>
    <t>1. การประเมินผลสัมฤทธิ์ของงาน</t>
  </si>
  <si>
    <t>กิจกรรม/โครงการ/งาน</t>
  </si>
  <si>
    <t>ตัวชี้วัดผลการปฏิบัติงาน/
เกณฑ์การประเมิน</t>
  </si>
  <si>
    <t>ระดับค่าเป้าหมาย</t>
  </si>
  <si>
    <t>ค่าคะแนน
ที่ได้ (ก)</t>
  </si>
  <si>
    <t>ค่าคะแนน
ถ่วงน้ำหนัก
{(ก)x(ข)}/100</t>
  </si>
  <si>
    <t>หลักฐานประกอบ
การพิจารณา</t>
  </si>
  <si>
    <t>1. ตารางภาระงานรวมในภาค
การศึกษาที่ประเมิน</t>
  </si>
  <si>
    <t>ผลรวม</t>
  </si>
  <si>
    <t>หมายเหตุ : ช่วงคะแนนตามที่คณะ/หน่วยงานกำหนด</t>
  </si>
  <si>
    <t>2. การประเมินพฤติกรรมการปฏิบัติราชการหรือสมรรถนะ</t>
  </si>
  <si>
    <t>ระดับสมรรถนะที่คาดหวัง</t>
  </si>
  <si>
    <t>ระดับสมรรถนะที่แสดงออก</t>
  </si>
  <si>
    <t>หมายเหตุ : สมรรถนะเฉพาะตามลักษณะงาน ตามที่คณะ/หน่วยงานกำหนด</t>
  </si>
  <si>
    <t>เกณฑ์การประเมิน</t>
  </si>
  <si>
    <t>คะแนน</t>
  </si>
  <si>
    <t>ผลรวมคะแนน</t>
  </si>
  <si>
    <t xml:space="preserve">ลงชื่อ   ...........…………………….................………………...ผู้รับการประเมิน      </t>
  </si>
  <si>
    <t>ตำแหน่ง  ..........................................................................………..</t>
  </si>
  <si>
    <t xml:space="preserve"> ภาระงานที่ได้รับมองหมาย (20%)</t>
  </si>
  <si>
    <t xml:space="preserve">2.1 คะแนนเฉลี่ย ปค 003 ด้านการสอน (ตอนที่ 1) จากผลประเมินทุกรายวิชา              </t>
  </si>
  <si>
    <t>2.1 คะแนนเฉลี่ยของ ปค 003 (ตอนที่ 1)</t>
  </si>
  <si>
    <t>2.2 เอกสารผลงานทางวิชาการและการได้รับการยกย่องที่ส่งภาควิชาในการประเมินภาระงาน</t>
  </si>
  <si>
    <t>2.3 คะแนนภาระงานด้านการบริการวิชาการ</t>
  </si>
  <si>
    <t>2.4 คะแนนภาระงานด้านทำนุบำรุงฯ และเป็นกรรมการอื่น ๆ</t>
  </si>
  <si>
    <r>
      <rPr>
        <b/>
        <sz val="12"/>
        <rFont val="TH SarabunPSK"/>
        <family val="2"/>
      </rPr>
      <t>คะแนน = 5</t>
    </r>
    <r>
      <rPr>
        <sz val="12"/>
        <rFont val="TH SarabunPSK"/>
        <family val="2"/>
      </rPr>
      <t xml:space="preserve"> จากผลคะแนนบริการวิชาการ &gt; 4.00</t>
    </r>
  </si>
  <si>
    <r>
      <rPr>
        <b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ให้คะแนนตามคะแนนสูงสุดที่ได้</t>
    </r>
  </si>
  <si>
    <t>ให้แยกตารางเฉพาะในแบบฟอร์มกรอกภาระงาน</t>
  </si>
  <si>
    <t>ระบุเลขที่ตารางจากแบบฟอร์มกรอกภาระงาน</t>
  </si>
  <si>
    <t>[    ]  รอบที่ 1    ตั้งแต่ 1 สิงหาคม 25.....   ถึง  31 มกราคม  25......</t>
  </si>
  <si>
    <r>
      <t xml:space="preserve">[    ]  รอบที่ 2  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ตั้งแต่ 1 กุมภาพันธ์ 25.... ถึง  31 กรกฎาคม 25.....</t>
    </r>
  </si>
  <si>
    <t>2. ภาระงานอื่น ๆ (20%)</t>
  </si>
  <si>
    <r>
      <rPr>
        <b/>
        <sz val="12"/>
        <rFont val="TH SarabunPSK"/>
        <family val="2"/>
      </rPr>
      <t xml:space="preserve"> คะแนน = 4</t>
    </r>
    <r>
      <rPr>
        <sz val="12"/>
        <rFont val="TH SarabunPSK"/>
        <family val="2"/>
      </rPr>
      <t xml:space="preserve"> จากผลคะแนนทำนุฯและอื่น ๆ 8.01 - 10.00</t>
    </r>
  </si>
  <si>
    <r>
      <rPr>
        <b/>
        <sz val="12"/>
        <rFont val="TH SarabunPSK"/>
        <family val="2"/>
      </rPr>
      <t xml:space="preserve">      คะแนน = 5</t>
    </r>
    <r>
      <rPr>
        <sz val="12"/>
        <rFont val="TH SarabunPSK"/>
        <family val="2"/>
      </rPr>
      <t xml:space="preserve"> จากผลคะแนนทำนุฯและอื่น ๆ &gt; 10.00</t>
    </r>
  </si>
  <si>
    <t xml:space="preserve">  2. การบริการที่ดี</t>
  </si>
  <si>
    <t xml:space="preserve">  5. การทำงานเป็นทีม</t>
  </si>
  <si>
    <t xml:space="preserve">  1. การคิดวิเคราะห์</t>
  </si>
  <si>
    <t xml:space="preserve">  2. การมองภาพองค์รวม</t>
  </si>
  <si>
    <t>ลงชื่อ ...........………................................………………....……</t>
  </si>
  <si>
    <t>ตำแหน่ง  ........................................................................</t>
  </si>
  <si>
    <t>ลงชื่อ ...........………..............……………………………..</t>
  </si>
  <si>
    <t>ตำแหน่ง  ..................................................................</t>
  </si>
  <si>
    <t xml:space="preserve">               </t>
  </si>
  <si>
    <r>
      <rPr>
        <sz val="14"/>
        <color theme="0"/>
        <rFont val="TH SarabunPSK"/>
        <family val="2"/>
      </rPr>
      <t xml:space="preserve">หมายเหตุ </t>
    </r>
    <r>
      <rPr>
        <sz val="14"/>
        <rFont val="TH SarabunPSK"/>
        <family val="2"/>
      </rPr>
      <t xml:space="preserve"> 2. การมอบหมายงานเพิ่มเติมระหว่างรอบการประเมินสามารถดำเนินการได้ โดยจัดทำเป็นบันทึกข้อตกลงฉบับใหม่ หรือเอกสารแนบท้ายข้อตกลงฉบับเดิม</t>
    </r>
  </si>
  <si>
    <t xml:space="preserve">  </t>
  </si>
  <si>
    <t>หน่วยงานกำหนด</t>
  </si>
  <si>
    <r>
      <t xml:space="preserve">สังกัด หน่วยงาน  </t>
    </r>
    <r>
      <rPr>
        <sz val="14"/>
        <rFont val="TH SarabunPSK"/>
        <family val="2"/>
      </rPr>
      <t>……………………………………………………………...………</t>
    </r>
  </si>
  <si>
    <r>
      <t xml:space="preserve">ตำแหน่ง </t>
    </r>
    <r>
      <rPr>
        <sz val="14"/>
        <rFont val="TH SarabunPSK"/>
        <family val="2"/>
      </rPr>
      <t>…………………………………………………..…………</t>
    </r>
  </si>
  <si>
    <r>
      <t xml:space="preserve">สังกัด หน่วยงาน  </t>
    </r>
    <r>
      <rPr>
        <sz val="14"/>
        <rFont val="TH SarabunPSK"/>
        <family val="2"/>
      </rPr>
      <t>……………………….......……………………………………...………</t>
    </r>
  </si>
  <si>
    <r>
      <t>ชื่อผู้รับการประเมิน</t>
    </r>
    <r>
      <rPr>
        <sz val="14"/>
        <rFont val="TH SarabunPSK"/>
        <family val="2"/>
      </rPr>
      <t xml:space="preserve"> ………………….....................……………………..……....……….   </t>
    </r>
    <r>
      <rPr>
        <b/>
        <sz val="14"/>
        <rFont val="TH SarabunPSK"/>
        <family val="2"/>
      </rPr>
      <t/>
    </r>
  </si>
  <si>
    <r>
      <t xml:space="preserve">น้ำหนัก (ข)
</t>
    </r>
    <r>
      <rPr>
        <b/>
        <sz val="12"/>
        <rFont val="TH SarabunPSK"/>
        <family val="2"/>
      </rPr>
      <t>(ความสำคัญ/ความยากง่ายของงาน)</t>
    </r>
  </si>
  <si>
    <t>แบบประเมินผลสัมฤทธิ์ของงาน และพฤติกรรมการปฏิบัติงานหรือสมรรถนะ</t>
  </si>
  <si>
    <t>สอนและผลิตบัณฑิต วิจัย บริการ วิชาการ และทำนุบำรุงศิลปะวัฒนธรรม</t>
  </si>
  <si>
    <t xml:space="preserve">1. ภาระงานตามพันธกิจ (ภาระงาน) (80%) </t>
  </si>
  <si>
    <t>2.  ภาระงานอื่น ๆ (20%)</t>
  </si>
  <si>
    <t xml:space="preserve">สรุปคะแนนส่วนผลสัมฤทธิ์ของงาน = 
                                            </t>
  </si>
  <si>
    <t>[    ]  รอบที่ 1    ตั้งแต่ 1 สิงหาคม 25........ ถึง  31 มกราคม  25......</t>
  </si>
  <si>
    <t>ผู้ปฏิบัติงาน</t>
  </si>
  <si>
    <t>แบบประเมินผลสัมฤทธิ์ของงาน และพฤติกรรมการปฏิบัติราชการหรือสมรรถนะ</t>
  </si>
  <si>
    <r>
      <t xml:space="preserve">[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 ]  รอบที่ 1 (ตั้งแต่ 1 สิงหาคม …. ถึง  31 มกราคม  ......)</t>
    </r>
  </si>
  <si>
    <t>[   ]  รอบที่ 2 (ตั้งแต่ 1 กุมภาพันธ์ …. ถึง  31  กรกฎาคม...)</t>
  </si>
  <si>
    <r>
      <t xml:space="preserve">ชื่อผู้รับการประเมิน </t>
    </r>
    <r>
      <rPr>
        <sz val="16"/>
        <rFont val="TH SarabunPSK"/>
        <family val="2"/>
      </rPr>
      <t>(นาย/นาง/นางสาว) ………………………………………….</t>
    </r>
  </si>
  <si>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………………………………………………….…………</t>
    </r>
  </si>
  <si>
    <r>
      <rPr>
        <b/>
        <sz val="16"/>
        <rFont val="TH SarabunPSK"/>
        <family val="2"/>
      </rPr>
      <t>สังกัด</t>
    </r>
    <r>
      <rPr>
        <sz val="16"/>
        <rFont val="TH SarabunPSK"/>
        <family val="2"/>
      </rPr>
      <t xml:space="preserve"> ……………………………………………………..</t>
    </r>
  </si>
  <si>
    <r>
      <t xml:space="preserve">ชื่อผู้บังคับบัญชา/ผู้ประเมิน </t>
    </r>
    <r>
      <rPr>
        <sz val="16"/>
        <rFont val="TH SarabunPSK"/>
        <family val="2"/>
      </rPr>
      <t>(นาย/นาง/นางสาว).......................................................</t>
    </r>
  </si>
  <si>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>..................................................................................</t>
    </r>
  </si>
  <si>
    <r>
      <t xml:space="preserve">น้ำหนัก (ข)
</t>
    </r>
    <r>
      <rPr>
        <b/>
        <sz val="12"/>
        <rFont val="Cordia New"/>
        <family val="2"/>
      </rPr>
      <t>(ความสำคัญ/ความยากง่ายของงาน)</t>
    </r>
  </si>
  <si>
    <t>1.1 ภาระงานตามพันธกิจ (ภาระงาน) (80%) สอนและผลิตบัณฑิต วิจัย บริการ วิชาการ และทำนุบำรุงศิลปะวัฒนธรรม</t>
  </si>
  <si>
    <t>2.  ภาระงานอื่นๆ (20%)</t>
  </si>
  <si>
    <t>2.1  ภาระงานที่ได้รับมองหมาย (20%)</t>
  </si>
  <si>
    <t>1. ผลประเมินการสอนรายวิชาที่ผู้ถูกประเมินเลือก (ปค 003 ตอนที่ 1)</t>
  </si>
  <si>
    <t>2. คะแนนจาก ปค 003 (ตอนที่ 1) ของรายวิชาที่ผู้ถูกประเมินเลือก 1 รายวิชา</t>
  </si>
  <si>
    <t>2. ผลประเมินเฉลี่ยการสอนของทุกรายวิชา (ปค 003 ตอนที่ 1)</t>
  </si>
  <si>
    <t>3. คะแนนเฉลี่ยของ ปค 003 (ตอนที่ 1)</t>
  </si>
  <si>
    <t>3. ผลการดำเนินงาน เพื่อพัฒนาภารกิจคณะวิทยาศาสตร์</t>
  </si>
  <si>
    <t>พอใช้</t>
  </si>
  <si>
    <t>ปานกลาง</t>
  </si>
  <si>
    <t>ดี</t>
  </si>
  <si>
    <t>ดีมาก</t>
  </si>
  <si>
    <t>ดีเยี่ยม</t>
  </si>
  <si>
    <t>4. ผลงานของผู้ถูกประเมิน</t>
  </si>
  <si>
    <t>สรุปคะแนนส่วนผลสัมฤทธิ์ของงาน = ผลรวมของค่าคะแนนถ่วงน้ำหนัก 
                                              จำนวนระดับค่าเป้าหมาย=5</t>
  </si>
  <si>
    <t>ระดับสมรรถนะที่ประเมิน</t>
  </si>
  <si>
    <t>1.  การมุ่งผลสัมฤทธิ์</t>
  </si>
  <si>
    <t>2.  บริการที่ดี</t>
  </si>
  <si>
    <t>3.  การสั่งสมความเชี่ยวชาญในงานอาชีพ</t>
  </si>
  <si>
    <t>4.  จริยธรรม</t>
  </si>
  <si>
    <t>5.  ความร่วมแรงร่วมใจ</t>
  </si>
  <si>
    <t>1.  การคิดการวิเคราะห์</t>
  </si>
  <si>
    <t>2.  การมองภาพองค์รวม</t>
  </si>
  <si>
    <t>3.  ................................................</t>
  </si>
  <si>
    <t>ผลรวมคะแนน =</t>
  </si>
  <si>
    <t>สรุปคะแนนส่วนพฤติกรรมการปฏิบัติราชการ (สมรรถนะ) =                                 ผลรวมคะแนน 
                                                                                                        จำนวนสมรรถนะที่ใช้ในการประเมิน ( 8 )</t>
  </si>
  <si>
    <r>
      <t xml:space="preserve">ระดับสมรรถนะที่ประเมิน </t>
    </r>
    <r>
      <rPr>
        <b/>
        <sz val="12"/>
        <rFont val="TH SarabunPSK"/>
        <family val="2"/>
      </rPr>
      <t>สูงกว่าหรือเท่ากับ</t>
    </r>
    <r>
      <rPr>
        <sz val="12"/>
        <rFont val="TH SarabunPSK"/>
        <family val="2"/>
      </rPr>
      <t xml:space="preserve"> ระดับสมรรถนะที่คาดหวัง ได้ 3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</si>
  <si>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1 ระดับ</t>
    </r>
    <r>
      <rPr>
        <sz val="12"/>
        <rFont val="TH SarabunPSK"/>
        <family val="2"/>
      </rPr>
      <t xml:space="preserve"> ได้ 2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</si>
  <si>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2 ระดับ</t>
    </r>
    <r>
      <rPr>
        <sz val="12"/>
        <rFont val="TH SarabunPSK"/>
        <family val="2"/>
      </rPr>
      <t xml:space="preserve"> ได้ 1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</si>
  <si>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3 ระดับ</t>
    </r>
    <r>
      <rPr>
        <sz val="12"/>
        <rFont val="TH SarabunPSK"/>
        <family val="2"/>
      </rPr>
      <t xml:space="preserve"> ได้ 0 คะแนน</t>
    </r>
  </si>
  <si>
    <t>คณะกรรมการกลั่นกรองผลการประเมินผลการปฏิบัติราชการ</t>
  </si>
  <si>
    <t>รับทราบผลการประเมิน</t>
  </si>
  <si>
    <t>ลงชื่อ   ...........……....................………………………………...ประธานกรรมการ</t>
  </si>
  <si>
    <t>(ผู้ช่วยศาสตราจารย์ศิรินุช เทียนรุ่งโรจน์)</t>
  </si>
  <si>
    <t>คณบดีคณะวิทยาศาสตร์</t>
  </si>
  <si>
    <t>ลงชื่อ   ...........……....................………………………………...กรรมการ</t>
  </si>
  <si>
    <t>(อาจารย์นิรันดร์ พงษ์พันธุ์)</t>
  </si>
  <si>
    <t>รองคณบดีฝ่ายบริหาร</t>
  </si>
  <si>
    <t>หัวหน้าภาควิชา/ผู้อำนวยการศูนย์ฯ</t>
  </si>
  <si>
    <t>ลงชื่อ   ...........……....................………………………………...กรรมการและเลขานุการ</t>
  </si>
  <si>
    <t>(...........................................................)</t>
  </si>
  <si>
    <t>วันที่......เดือน …........... พ.ศ........</t>
  </si>
  <si>
    <t>คำอธิบายเพิ่มเติมในหัวข้อ "1. การประเมินผลสัมฤทธิ์ของงาน"</t>
  </si>
  <si>
    <t>หลักฐาน</t>
  </si>
  <si>
    <t>คำอธิบาย</t>
  </si>
  <si>
    <t xml:space="preserve"> 1. ตารางภาระงานรวมในภาคการศึกษาที่ประเมิน</t>
  </si>
  <si>
    <t xml:space="preserve"> ภาระงานสอนทั้ง 5 ด้าน (ภาระงานสอน/วิจัย/บริการวิชาการ/ทำนุบำรุงศิลปวัฒนธรรม/การบริหาร)</t>
  </si>
  <si>
    <t xml:space="preserve"> 2. คะแนนจาก ปค 003 (ตอนที่ 1) ของรายวิชาที่ผู้ถูกประเมินเลือก</t>
  </si>
  <si>
    <t xml:space="preserve"> คะแนน ปค 003 ด้านการสอน (ตอนที่ 1) ของรายวิชาที่ผู้ถูกประเมินเป็นผู้เลือก 1 รายวิชา โดยมีระดับ</t>
  </si>
  <si>
    <t xml:space="preserve"> คะแนนตัวชี้วัดดังนี้</t>
  </si>
  <si>
    <t>ความหมาย</t>
  </si>
  <si>
    <t>มากที่สุด</t>
  </si>
  <si>
    <t>มาก</t>
  </si>
  <si>
    <t>น้อย</t>
  </si>
  <si>
    <t>น้อยที่สุด</t>
  </si>
  <si>
    <t xml:space="preserve"> 3. คะแนนเฉลี่ยของ ปค 003 (ตอนที่ 1)</t>
  </si>
  <si>
    <t xml:space="preserve"> คะแนนเฉลี่ย ปค 003 ด้านการสอน (ตอนที่ 1) จากผลประเมินทุกรายวิชา โดยมีระดับคะแนนตัวชี้วัด</t>
  </si>
  <si>
    <t xml:space="preserve"> ดังนี้</t>
  </si>
  <si>
    <t xml:space="preserve">  - ใช้วิชาบรรยายและปฏิบัติการ (ไม่ใช้วิชาฝึกงาน)</t>
  </si>
  <si>
    <t xml:space="preserve">  - ไม่ใช้วิชาที่มีอาจารย์พิเศษ (ถ้าเชิญมา 1 - 2 ชั่วโมงใช้ได้)</t>
  </si>
  <si>
    <t xml:space="preserve">  - ไม่ใช้วิชาสัมมนา และ Senior Project</t>
  </si>
  <si>
    <t xml:space="preserve">  - ตัวหารของรายวิชาที่นำมาประเมินคะแนนเฉลี่ยงานสอน</t>
  </si>
  <si>
    <t>ทั้งหมด ให้หักรายวิชาที่ไม่มีผู้ประเมิน</t>
  </si>
  <si>
    <t xml:space="preserve"> 4. ผลงานของผู้ถูกประเมิน</t>
  </si>
  <si>
    <t xml:space="preserve"> - ผลการดำเนินงานเพื่อพัฒนาภารกิจคณะวิทยาศาสตร์ตามค่านิยม (Core Value : SCI)</t>
  </si>
  <si>
    <t xml:space="preserve">   S :  - การได้รับการยกย่องในระดับต่าง ๆ</t>
  </si>
  <si>
    <t xml:space="preserve">         - การได้รับรางวัลทุนวิจัย สิทธิบัตร อนุสิทธิบัตร ประกาศเกียรติคุณ</t>
  </si>
  <si>
    <t xml:space="preserve">   C : - การทำงานที่เป็นประโยชน์ต่อสังคม</t>
  </si>
  <si>
    <t xml:space="preserve">        - การทำงานบริการวิชาการตามนโยบายมหาวิทยาลัย</t>
  </si>
  <si>
    <t xml:space="preserve">   I : - การเข้าร่วมแลกเปลี่ยนข้อมูลและ Participate กับบุคลากรในหน่วยงาน</t>
  </si>
  <si>
    <t xml:space="preserve">       - การจัดการประชุมสัมมนา</t>
  </si>
  <si>
    <t xml:space="preserve"> - ภาพรวมผลการดำเนินงาน</t>
  </si>
  <si>
    <t>(ตารางที่ 3.7)</t>
  </si>
  <si>
    <t>(ตารางที่ 4.1 + 5.2 + 5.3)</t>
  </si>
  <si>
    <r>
      <t xml:space="preserve">  4. </t>
    </r>
    <r>
      <rPr>
        <sz val="13"/>
        <color theme="1"/>
        <rFont val="TH SarabunPSK"/>
        <family val="2"/>
      </rPr>
      <t>การยึดมั่นในความถูกต้องชอบธรรม และจริยธรรม</t>
    </r>
  </si>
  <si>
    <t xml:space="preserve">  3. ...................................(หน่วยงานกำหนด)</t>
  </si>
  <si>
    <r>
      <t xml:space="preserve">  4. </t>
    </r>
    <r>
      <rPr>
        <sz val="12"/>
        <color theme="1"/>
        <rFont val="TH SarabunPSK"/>
        <family val="2"/>
      </rPr>
      <t>การยึดมั่นในความถูกต้องชอบธรรม และจริยธรรม</t>
    </r>
  </si>
  <si>
    <t>แบบสรุปการประเมินผลการปฏิบัติราชการ</t>
  </si>
  <si>
    <t>ของบุคลากร สังกัดมหาวิทยาลัยศรีนครินทรวิโรฒ</t>
  </si>
  <si>
    <t>ส่วนที่ 1 ข้อมูลของผู้รับการประเมิน</t>
  </si>
  <si>
    <t>[   ]  รอบที่ 2   ตั้งแต่ วันที่ 1 กุมภาพันธ์...... ถึง  วันที่ 31  กรกฎาคม..…</t>
  </si>
  <si>
    <t xml:space="preserve">ชื่อผู้รับการประเมิน </t>
  </si>
  <si>
    <t>(นาย/นาง/นางสาว)  ………………………………………….</t>
  </si>
  <si>
    <t>สังกัด</t>
  </si>
  <si>
    <t>................................................................................................</t>
  </si>
  <si>
    <t>ประเภทบุคลากร</t>
  </si>
  <si>
    <r>
      <t>[   ]  ข้าราชการ   [</t>
    </r>
    <r>
      <rPr>
        <sz val="16"/>
        <rFont val="Wingdings 2"/>
        <family val="1"/>
        <charset val="2"/>
      </rPr>
      <t>P</t>
    </r>
    <r>
      <rPr>
        <sz val="16"/>
        <rFont val="CordiaUPC"/>
        <family val="2"/>
        <charset val="222"/>
      </rPr>
      <t>]  พนักงานมหาวิทยาลัย   [   ]  ลูกจ้างประจำ</t>
    </r>
  </si>
  <si>
    <t>ตำแหน่ง</t>
  </si>
  <si>
    <t>………………………………………………………………………..</t>
  </si>
  <si>
    <t>ประเภทตำแหน่ง</t>
  </si>
  <si>
    <t>ระดับตำแหน่ง</t>
  </si>
  <si>
    <t>ชื่อผู้ประเมิน</t>
  </si>
  <si>
    <t>(นาย/นาง/นางสาว).......................................................................</t>
  </si>
  <si>
    <t>ตำแหน่งผู้ประเมิน</t>
  </si>
  <si>
    <t>ส่วนที่ 2 การสรุปผลการประเมิน</t>
  </si>
  <si>
    <t>องค์ประกอบการประเมิน</t>
  </si>
  <si>
    <t>คะแนน (ก)</t>
  </si>
  <si>
    <t>น้ำหนัก (ข) %</t>
  </si>
  <si>
    <t>รวมคะแนน (ก) x (ข)</t>
  </si>
  <si>
    <t>องค์ประกอบที่ 1 : ผลสัมฤทธิ์ของงาน</t>
  </si>
  <si>
    <t>70</t>
  </si>
  <si>
    <t>องค์ประกอบที่ 2 : พฤติกรรมการปฏิบัติราชการ(สมรรถนะ)</t>
  </si>
  <si>
    <t>30</t>
  </si>
  <si>
    <t>100 %</t>
  </si>
  <si>
    <t>ระดับผลการประเมิน</t>
  </si>
  <si>
    <t xml:space="preserve">[   ]  </t>
  </si>
  <si>
    <t>ดีเด่น</t>
  </si>
  <si>
    <t xml:space="preserve">ร้อยละ 90-100 </t>
  </si>
  <si>
    <t>ร้อยละ 80-89</t>
  </si>
  <si>
    <t>ร้อยละ 70-79</t>
  </si>
  <si>
    <t>ร้อยละ 60-69</t>
  </si>
  <si>
    <t>ต้องปรับปรุง</t>
  </si>
  <si>
    <t>ต่ำกว่าร้อยละ 60</t>
  </si>
  <si>
    <t>ความเห็นในการปฏิบัติงานของผู้รับการประเมินในรอบ 6 เดือน ที่ผ่านมา</t>
  </si>
  <si>
    <t>1. จุดเด่น............................................................................................................................................................</t>
  </si>
  <si>
    <t>2. สิ่งที่ควรจะพัฒนาต่อไปได้อีก.............................................................................................................................</t>
  </si>
  <si>
    <t>3. ความรู้ ความสามารถ และศักยภาพอื่นๆ ของผู้รับการประเมินที่ควรจะนำไปใช้ประโยชน์ให้มากขึ้น..............................</t>
  </si>
  <si>
    <t xml:space="preserve">    .....................................................................................................................................................................</t>
  </si>
  <si>
    <t>ส่วนที่ 3 แผนพัฒนาการปฏิบัติราชการรายบุคคล</t>
  </si>
  <si>
    <t>ความรู้/ทักษะ/สมรรถนะที่ต้องได้รับการพัฒนา</t>
  </si>
  <si>
    <t>วิธีการพัฒนา</t>
  </si>
  <si>
    <t>ช่วงเวลาที่ต้องการการพัฒนา</t>
  </si>
  <si>
    <t>หมายเหตุ</t>
  </si>
  <si>
    <t>วิธีการพัฒนา :  A = เรียนรู้จากการปฏิบัติ (Action learning)  C  = การสอนงาน (Coaching)               OJT = การปฏิบัติในงาน (On the job training)</t>
  </si>
  <si>
    <t xml:space="preserve">                        P = มอบหมายงาน (Project Assignment)     E = พบผู้เชี่ยวชาญ (Expert Briefing)    W = ติดตามผู้มีประสบการณ์ (Work Shadoring)</t>
  </si>
  <si>
    <t xml:space="preserve">                        S = ศึกษาด้วยตนเอง (Self Assignment)       J  = แลกเปลี่ยนงาน (Job  Swap)          T = ฝึกอบรมประชุมปฏิบัติการ (Training)</t>
  </si>
  <si>
    <t xml:space="preserve">                        F =  ศึกษาดูงาน (Field Trip)                          M = พี่เลี้ยง (Mentoring)                       OTH = อื่นๆ (Other) ……ระบุ.........</t>
  </si>
  <si>
    <t>ส่วนที่ 4 การรับทราบผลการประเมิน</t>
  </si>
  <si>
    <t>ผู้รับการประเมิน</t>
  </si>
  <si>
    <t xml:space="preserve">[   ]  ได้รับทราบผลการประเมินและแผนพัฒนาการปฏิบัติราชการ </t>
  </si>
  <si>
    <t xml:space="preserve">        รายบุคคล</t>
  </si>
  <si>
    <t>ลงชื่อ....................................................................</t>
  </si>
  <si>
    <t>ตำแหน่ง...............................................................</t>
  </si>
  <si>
    <t>วันที่......................................................................</t>
  </si>
  <si>
    <t>ผู้ประเมิน:</t>
  </si>
  <si>
    <t>[   ]  ได้แจ้งผลการประเมินและผู้รับการประเมินได้ลงนามรับทราบ</t>
  </si>
  <si>
    <t xml:space="preserve">[   ]  ได้แจ้งผลการประเมินเมื่อวันที่...........................................          </t>
  </si>
  <si>
    <t xml:space="preserve">        แต่ผู้รับการประเมินไม่ลงนามรับทราบ</t>
  </si>
  <si>
    <t xml:space="preserve">        โดยมี...................................................เป็นพยาน</t>
  </si>
  <si>
    <t>วันที่.....................................................................</t>
  </si>
  <si>
    <t xml:space="preserve">        ลงชื่อ............................................................พยาน</t>
  </si>
  <si>
    <t xml:space="preserve">        ตำแหน่ง......................................................</t>
  </si>
  <si>
    <t xml:space="preserve">        วันที่..............................................................</t>
  </si>
  <si>
    <t>ส่วนที่5: ความเห็นของผู้บังคับบัญชาเหนือขึ้นไป</t>
  </si>
  <si>
    <r>
      <t>ผู้บังคับบัญชาเหนือขึ้นไป</t>
    </r>
    <r>
      <rPr>
        <sz val="16"/>
        <rFont val="CordiaUPC"/>
        <family val="2"/>
        <charset val="222"/>
      </rPr>
      <t>:</t>
    </r>
  </si>
  <si>
    <t>[   ]  เห็นด้วยกับผลการประเมิน</t>
  </si>
  <si>
    <t>[   ]  มีความเห็นต่าง ดังนี้</t>
  </si>
  <si>
    <t xml:space="preserve">       ....................................................................................</t>
  </si>
  <si>
    <t>ผู้บังคับบัญชาเหนือขึ้นไปอีกชั้นหนึ่ง (ถ้ามี) :</t>
  </si>
  <si>
    <t>คำชี้แจง : แบบสรุปการประเมินผลการปฏิบัติราชการนี้มี 5 ส่วน ประกอบด้วย</t>
  </si>
  <si>
    <t xml:space="preserve">              ระบุรายละเอียดต่างๆ ที่เกี่ยวข้องกับตัวผู้รับการประเมิน</t>
  </si>
  <si>
    <r>
      <rPr>
        <b/>
        <sz val="14"/>
        <rFont val="CordiaUPC"/>
        <family val="2"/>
        <charset val="222"/>
      </rPr>
      <t>ส่วนที่ 2 การสรุปผลการประเมิน</t>
    </r>
    <r>
      <rPr>
        <sz val="14"/>
        <rFont val="CordiaUPC"/>
        <family val="2"/>
        <charset val="222"/>
      </rPr>
      <t xml:space="preserve"> </t>
    </r>
  </si>
  <si>
    <t xml:space="preserve">              การกรอกผลการประเมิน โดยกรอกค่าคะแนนการประเมินในองค์ประกอบด้านผลสัมฤทธิ์ของงาน องค์ประกอบด้าน</t>
  </si>
  <si>
    <t xml:space="preserve">              พฤติกรรมการปฏิบัติราชการ และน้ำหนักของทั้งสององค์ประกอบ ในแบบสรุปส่วนที่ 2 นี้ยังใช้สำหรับคำนวณคะแนน</t>
  </si>
  <si>
    <t xml:space="preserve">              ผลการปฏิบัติราชการรวมด้วย       </t>
  </si>
  <si>
    <t xml:space="preserve">              - สำหรับคะแนนองค์ประกอบด้านผลสัมฤทธิ์ของงาน ให้นำมาจากแบบประเมินผลสัมฤทธิ์ของงาน</t>
  </si>
  <si>
    <t xml:space="preserve">                 โดยให้แนบท้ายแบบสรุปฉบับนี้</t>
  </si>
  <si>
    <t xml:space="preserve">              - สำหรับคะแนนองค์ประกอบด้านพฤติกรรมการปฏิบัติราชการให้นำมาจากแบบประเมินสมรรถนะ</t>
  </si>
  <si>
    <r>
      <rPr>
        <b/>
        <u/>
        <sz val="14"/>
        <rFont val="CordiaUPC"/>
        <family val="2"/>
        <charset val="222"/>
      </rPr>
      <t>ส่วนที่ 3 แผนพัฒนาการปฏิบัติราชการรายบุคคล</t>
    </r>
    <r>
      <rPr>
        <sz val="14"/>
        <rFont val="CordiaUPC"/>
        <family val="2"/>
        <charset val="222"/>
      </rPr>
      <t xml:space="preserve">  </t>
    </r>
  </si>
  <si>
    <t xml:space="preserve">              ผู้ประเมินและผู้รับการประเมินร่วมกันจัดทำแผนพัฒนาผลการปฏิบัติราชการ</t>
  </si>
  <si>
    <r>
      <rPr>
        <b/>
        <u/>
        <sz val="14"/>
        <rFont val="CordiaUPC"/>
        <family val="2"/>
        <charset val="222"/>
      </rPr>
      <t>ส่วนที่ 4 การรับทราบผลการประเมิน</t>
    </r>
    <r>
      <rPr>
        <sz val="14"/>
        <rFont val="CordiaUPC"/>
        <family val="2"/>
        <charset val="222"/>
      </rPr>
      <t xml:space="preserve">  </t>
    </r>
  </si>
  <si>
    <t xml:space="preserve">              ผู้รับการประเมินลงนามรับทราบผลการประเมิน</t>
  </si>
  <si>
    <r>
      <rPr>
        <b/>
        <u/>
        <sz val="14"/>
        <rFont val="CordiaUPC"/>
        <family val="2"/>
        <charset val="222"/>
      </rPr>
      <t>ส่วนที่ 5 ความเห็นของผู้บังคับบัญชาเหนือขึ้นไป</t>
    </r>
    <r>
      <rPr>
        <sz val="14"/>
        <rFont val="CordiaUPC"/>
        <family val="2"/>
        <charset val="222"/>
      </rPr>
      <t xml:space="preserve">  </t>
    </r>
  </si>
  <si>
    <t xml:space="preserve">              ผู้บังคับบัญชาเหนือขึ้นไปกลั่นกรองผลประเมิน แผนพัฒนาผลการปฏิบัติราชการ และให้ความเห็น</t>
  </si>
  <si>
    <t xml:space="preserve">   =</t>
  </si>
  <si>
    <t>จำนวนระดับค่าเป้าหมาย (5)</t>
  </si>
  <si>
    <t>ตำแหน่ง         คณบดีคณะวิทยาศาสตร์</t>
  </si>
  <si>
    <t xml:space="preserve">               (...........................................)</t>
  </si>
  <si>
    <t>อธิบายเพิ่มเติม</t>
  </si>
  <si>
    <r>
      <rPr>
        <b/>
        <sz val="14"/>
        <rFont val="TH SarabunPSK"/>
        <family val="2"/>
      </rPr>
      <t>ผลรวมของค่าคะแนนถ่วงน้ำหนัก</t>
    </r>
    <r>
      <rPr>
        <sz val="14"/>
        <rFont val="TH SarabunPSK"/>
        <family val="2"/>
      </rPr>
      <t xml:space="preserve"> </t>
    </r>
  </si>
  <si>
    <t xml:space="preserve">สรุปคะแนนส่วนพฤติกรรมการปฏิบัติราชการ (สมรรถนะ) = 
                                            </t>
  </si>
  <si>
    <r>
      <rPr>
        <b/>
        <sz val="13"/>
        <rFont val="TH SarabunPSK"/>
        <family val="2"/>
      </rPr>
      <t xml:space="preserve"> ผลรวมคะแนน </t>
    </r>
    <r>
      <rPr>
        <sz val="13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</si>
  <si>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 xml:space="preserve">ผู้บังคับบัญชา </t>
    </r>
    <r>
      <rPr>
        <sz val="14"/>
        <rFont val="TH SarabunPSK"/>
        <family val="2"/>
      </rPr>
      <t>............................................................</t>
    </r>
  </si>
  <si>
    <t>(..................................................................)</t>
  </si>
  <si>
    <t>จำนวนสมรรถนะที่ใช้ในการประเมิน(8)x3</t>
  </si>
  <si>
    <t>หมายเหตุ : ช่วงคะแนนตามแบบบันทึกข้อตกลง (วท.บร. 03)</t>
  </si>
  <si>
    <r>
      <t xml:space="preserve">ตำแหน่ง </t>
    </r>
    <r>
      <rPr>
        <sz val="16"/>
        <rFont val="CordiaUPC"/>
        <family val="2"/>
      </rPr>
      <t>หัวหน้าภาควิชา/ผู้อำนวยการฯ</t>
    </r>
  </si>
  <si>
    <t>แบบบันทึกข้อตกลงการปฏิบัติงานรายบุคคล</t>
  </si>
  <si>
    <t>คณะวิทยาศาสตร์ มหาวิทยาลัยศรีนครินทรวิโรฒ (สายวิชาการ)</t>
  </si>
  <si>
    <r>
      <t xml:space="preserve">คะแนน = 0 </t>
    </r>
    <r>
      <rPr>
        <sz val="12"/>
        <rFont val="TH SarabunPSK"/>
        <family val="2"/>
      </rPr>
      <t>จากผลการประเมิน &lt; 0.01</t>
    </r>
  </si>
  <si>
    <r>
      <t xml:space="preserve">คะแนน = 0 </t>
    </r>
    <r>
      <rPr>
        <sz val="12"/>
        <rFont val="TH SarabunPSK"/>
        <family val="2"/>
      </rPr>
      <t>ไม่มีผลงานทางวิชาการตามที่ระบุคะแนน 1 = 5</t>
    </r>
  </si>
  <si>
    <r>
      <t xml:space="preserve">คะแนน = 0 </t>
    </r>
    <r>
      <rPr>
        <sz val="12"/>
        <rFont val="TH SarabunPSK"/>
        <family val="2"/>
      </rPr>
      <t xml:space="preserve">จากผลคะแนนบริการวิชาการ &lt; 0.01 </t>
    </r>
  </si>
  <si>
    <r>
      <rPr>
        <b/>
        <sz val="12"/>
        <rFont val="TH SarabunPSK"/>
        <family val="2"/>
      </rPr>
      <t>คะแนน = 1</t>
    </r>
    <r>
      <rPr>
        <sz val="12"/>
        <rFont val="TH SarabunPSK"/>
        <family val="2"/>
      </rPr>
      <t xml:space="preserve"> จากผลคะแนนบริการวิชาการ 0.01 - 1.00</t>
    </r>
  </si>
  <si>
    <r>
      <t xml:space="preserve">คะแนน = 0 </t>
    </r>
    <r>
      <rPr>
        <sz val="12"/>
        <rFont val="TH SarabunPSK"/>
        <family val="2"/>
      </rPr>
      <t>จากผลคะแนนทำนุฯและอื่น ๆ &lt; 0.01</t>
    </r>
  </si>
  <si>
    <r>
      <rPr>
        <b/>
        <sz val="12"/>
        <rFont val="TH SarabunPSK"/>
        <family val="2"/>
      </rPr>
      <t>คะแนน = 1</t>
    </r>
    <r>
      <rPr>
        <sz val="12"/>
        <rFont val="TH SarabunPSK"/>
        <family val="2"/>
      </rPr>
      <t xml:space="preserve"> จากผลคะแนนทำนุฯและอื่น ๆ 0.01 - 4.00</t>
    </r>
  </si>
  <si>
    <t>2(อ.)   3(ผศ.)   4(รศ.)   5(ศ.)</t>
  </si>
  <si>
    <t>[   ]  รอบที่ 1   ตั้งแต่ วันที่ 1 สิงหาคม ….... ถึง  วันที่ 31 มกราคม  ......</t>
  </si>
  <si>
    <t>คณะกรรมการให้ข้อมูลการประเมินผลการปฏิบัติราชการ</t>
  </si>
  <si>
    <t>(...................................................................)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</si>
</sst>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color theme="0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6"/>
      <color rgb="FF0000FF"/>
      <name val="TH SarabunPSK"/>
      <family val="2"/>
    </font>
    <font>
      <u/>
      <sz val="13"/>
      <color rgb="FF0000FF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9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b/>
      <u/>
      <sz val="20"/>
      <color theme="1"/>
      <name val="TH SarabunPSK"/>
      <family val="2"/>
    </font>
    <font>
      <sz val="16"/>
      <name val="CordiaUPC"/>
      <family val="2"/>
      <charset val="222"/>
    </font>
    <font>
      <sz val="16"/>
      <name val="Wingdings 2"/>
      <family val="1"/>
      <charset val="2"/>
    </font>
    <font>
      <b/>
      <sz val="14"/>
      <name val="Cordia New"/>
      <family val="2"/>
    </font>
    <font>
      <b/>
      <sz val="12"/>
      <name val="Cordia New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ordiaUPC"/>
      <family val="2"/>
      <charset val="222"/>
    </font>
    <font>
      <sz val="13"/>
      <color theme="1"/>
      <name val="TH SarabunPSK"/>
      <family val="2"/>
    </font>
    <font>
      <b/>
      <sz val="20"/>
      <name val="CordiaUPC"/>
      <family val="2"/>
      <charset val="222"/>
    </font>
    <font>
      <b/>
      <u/>
      <sz val="18"/>
      <name val="CordiaUPC"/>
      <family val="2"/>
      <charset val="222"/>
    </font>
    <font>
      <b/>
      <sz val="16"/>
      <name val="CordiaUPC"/>
      <family val="2"/>
      <charset val="222"/>
    </font>
    <font>
      <b/>
      <u/>
      <sz val="13"/>
      <name val="CordiaUPC"/>
      <family val="2"/>
      <charset val="222"/>
    </font>
    <font>
      <sz val="13"/>
      <name val="CordiaUPC"/>
      <family val="2"/>
      <charset val="222"/>
    </font>
    <font>
      <sz val="16"/>
      <name val="CordiaUPC"/>
      <family val="2"/>
    </font>
    <font>
      <b/>
      <u/>
      <sz val="16"/>
      <name val="CordiaUPC"/>
      <family val="2"/>
      <charset val="222"/>
    </font>
    <font>
      <b/>
      <sz val="14"/>
      <name val="CordiaUPC"/>
      <family val="2"/>
      <charset val="222"/>
    </font>
    <font>
      <b/>
      <u/>
      <sz val="14"/>
      <name val="CordiaUPC"/>
      <family val="2"/>
      <charset val="222"/>
    </font>
    <font>
      <b/>
      <sz val="14"/>
      <name val="CordiaUP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55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1" fontId="1" fillId="0" borderId="6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5" fillId="0" borderId="7" xfId="0" applyFont="1" applyBorder="1" applyAlignment="1">
      <alignment horizontal="center"/>
    </xf>
    <xf numFmtId="0" fontId="1" fillId="0" borderId="18" xfId="0" applyFont="1" applyBorder="1"/>
    <xf numFmtId="0" fontId="1" fillId="0" borderId="8" xfId="0" applyFont="1" applyBorder="1"/>
    <xf numFmtId="1" fontId="1" fillId="0" borderId="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/>
    <xf numFmtId="0" fontId="1" fillId="0" borderId="9" xfId="0" applyFont="1" applyBorder="1"/>
    <xf numFmtId="1" fontId="1" fillId="0" borderId="8" xfId="0" applyNumberFormat="1" applyFont="1" applyBorder="1"/>
    <xf numFmtId="1" fontId="1" fillId="0" borderId="10" xfId="0" applyNumberFormat="1" applyFont="1" applyBorder="1"/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1" fontId="1" fillId="0" borderId="1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0" fillId="0" borderId="0" xfId="0" applyFont="1" applyBorder="1"/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/>
    <xf numFmtId="0" fontId="11" fillId="0" borderId="0" xfId="0" applyFont="1"/>
    <xf numFmtId="0" fontId="8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Fill="1" applyBorder="1"/>
    <xf numFmtId="0" fontId="12" fillId="0" borderId="10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Border="1"/>
    <xf numFmtId="0" fontId="11" fillId="0" borderId="6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5" fillId="0" borderId="8" xfId="0" applyFont="1" applyBorder="1" applyAlignment="1" applyProtection="1">
      <alignment vertical="top" wrapText="1"/>
    </xf>
    <xf numFmtId="0" fontId="7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vertical="top" wrapText="1"/>
    </xf>
    <xf numFmtId="0" fontId="15" fillId="0" borderId="12" xfId="0" applyFont="1" applyBorder="1" applyAlignment="1" applyProtection="1">
      <alignment vertical="top" wrapText="1"/>
    </xf>
    <xf numFmtId="0" fontId="7" fillId="0" borderId="18" xfId="0" applyFont="1" applyBorder="1"/>
    <xf numFmtId="0" fontId="16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/>
    </xf>
    <xf numFmtId="0" fontId="16" fillId="0" borderId="10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6" fillId="0" borderId="10" xfId="0" applyFont="1" applyBorder="1"/>
    <xf numFmtId="0" fontId="16" fillId="0" borderId="25" xfId="0" applyFont="1" applyBorder="1"/>
    <xf numFmtId="0" fontId="16" fillId="0" borderId="12" xfId="0" applyFont="1" applyBorder="1"/>
    <xf numFmtId="0" fontId="16" fillId="0" borderId="0" xfId="0" applyFont="1"/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8" fillId="0" borderId="8" xfId="0" applyFont="1" applyBorder="1"/>
    <xf numFmtId="0" fontId="18" fillId="0" borderId="10" xfId="0" applyFont="1" applyBorder="1"/>
    <xf numFmtId="1" fontId="18" fillId="0" borderId="10" xfId="0" applyNumberFormat="1" applyFont="1" applyBorder="1" applyAlignment="1">
      <alignment horizontal="center"/>
    </xf>
    <xf numFmtId="0" fontId="18" fillId="0" borderId="12" xfId="0" applyFont="1" applyBorder="1"/>
    <xf numFmtId="1" fontId="18" fillId="0" borderId="8" xfId="0" applyNumberFormat="1" applyFont="1" applyBorder="1"/>
    <xf numFmtId="1" fontId="18" fillId="0" borderId="10" xfId="0" applyNumberFormat="1" applyFont="1" applyBorder="1"/>
    <xf numFmtId="0" fontId="11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2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0" xfId="0" applyFont="1" applyFill="1" applyBorder="1" applyAlignment="1">
      <alignment wrapText="1"/>
    </xf>
    <xf numFmtId="0" fontId="20" fillId="0" borderId="19" xfId="0" applyFont="1" applyBorder="1"/>
    <xf numFmtId="0" fontId="20" fillId="0" borderId="18" xfId="0" applyFont="1" applyBorder="1"/>
    <xf numFmtId="0" fontId="11" fillId="0" borderId="10" xfId="0" applyFont="1" applyBorder="1" applyAlignment="1">
      <alignment horizontal="center"/>
    </xf>
    <xf numFmtId="1" fontId="18" fillId="0" borderId="12" xfId="0" applyNumberFormat="1" applyFont="1" applyBorder="1"/>
    <xf numFmtId="0" fontId="11" fillId="0" borderId="23" xfId="0" applyFont="1" applyBorder="1"/>
    <xf numFmtId="0" fontId="8" fillId="0" borderId="23" xfId="0" applyFont="1" applyFill="1" applyBorder="1" applyAlignment="1">
      <alignment horizontal="left" vertical="top" wrapText="1"/>
    </xf>
    <xf numFmtId="0" fontId="11" fillId="0" borderId="23" xfId="0" applyFont="1" applyFill="1" applyBorder="1"/>
    <xf numFmtId="9" fontId="7" fillId="0" borderId="29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top" wrapText="1"/>
    </xf>
    <xf numFmtId="0" fontId="11" fillId="0" borderId="12" xfId="0" applyFont="1" applyFill="1" applyBorder="1"/>
    <xf numFmtId="0" fontId="7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/>
    </xf>
    <xf numFmtId="0" fontId="1" fillId="0" borderId="25" xfId="0" applyFont="1" applyBorder="1"/>
    <xf numFmtId="0" fontId="21" fillId="0" borderId="0" xfId="0" applyFont="1" applyAlignment="1">
      <alignment horizontal="center"/>
    </xf>
    <xf numFmtId="0" fontId="7" fillId="0" borderId="0" xfId="0" applyFont="1" applyBorder="1" applyAlignment="1"/>
    <xf numFmtId="0" fontId="1" fillId="0" borderId="0" xfId="0" applyFont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0" borderId="31" xfId="0" applyFont="1" applyBorder="1"/>
    <xf numFmtId="0" fontId="22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5" fillId="0" borderId="0" xfId="1" applyFont="1"/>
    <xf numFmtId="0" fontId="5" fillId="0" borderId="0" xfId="1" applyFont="1"/>
    <xf numFmtId="0" fontId="4" fillId="0" borderId="0" xfId="1" applyFont="1"/>
    <xf numFmtId="0" fontId="5" fillId="0" borderId="0" xfId="1" applyFont="1" applyAlignment="1"/>
    <xf numFmtId="0" fontId="3" fillId="0" borderId="0" xfId="1" applyFont="1"/>
    <xf numFmtId="0" fontId="14" fillId="0" borderId="0" xfId="1" applyFont="1"/>
    <xf numFmtId="0" fontId="29" fillId="0" borderId="0" xfId="1" applyFont="1" applyAlignment="1">
      <alignment vertical="top"/>
    </xf>
    <xf numFmtId="0" fontId="27" fillId="0" borderId="7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top"/>
    </xf>
    <xf numFmtId="0" fontId="7" fillId="0" borderId="10" xfId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10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top"/>
    </xf>
    <xf numFmtId="0" fontId="1" fillId="0" borderId="10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top" wrapText="1"/>
    </xf>
    <xf numFmtId="0" fontId="1" fillId="0" borderId="12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30" fillId="0" borderId="0" xfId="1" applyFont="1" applyAlignment="1">
      <alignment vertical="top"/>
    </xf>
    <xf numFmtId="0" fontId="31" fillId="0" borderId="0" xfId="1" applyFont="1"/>
    <xf numFmtId="0" fontId="7" fillId="0" borderId="18" xfId="1" applyFont="1" applyBorder="1"/>
    <xf numFmtId="0" fontId="1" fillId="0" borderId="9" xfId="1" applyFont="1" applyBorder="1"/>
    <xf numFmtId="0" fontId="1" fillId="0" borderId="23" xfId="1" applyFont="1" applyBorder="1"/>
    <xf numFmtId="0" fontId="5" fillId="0" borderId="23" xfId="1" applyFont="1" applyBorder="1" applyAlignment="1"/>
    <xf numFmtId="0" fontId="1" fillId="0" borderId="8" xfId="1" applyFont="1" applyBorder="1"/>
    <xf numFmtId="0" fontId="1" fillId="0" borderId="19" xfId="1" applyFont="1" applyBorder="1"/>
    <xf numFmtId="0" fontId="1" fillId="0" borderId="11" xfId="1" applyFont="1" applyBorder="1"/>
    <xf numFmtId="0" fontId="1" fillId="0" borderId="10" xfId="1" applyFont="1" applyBorder="1"/>
    <xf numFmtId="0" fontId="5" fillId="0" borderId="10" xfId="1" applyFont="1" applyBorder="1" applyAlignment="1"/>
    <xf numFmtId="0" fontId="1" fillId="0" borderId="28" xfId="1" applyFont="1" applyBorder="1"/>
    <xf numFmtId="0" fontId="1" fillId="0" borderId="24" xfId="1" applyFont="1" applyBorder="1"/>
    <xf numFmtId="0" fontId="1" fillId="0" borderId="12" xfId="1" applyFont="1" applyBorder="1"/>
    <xf numFmtId="0" fontId="1" fillId="0" borderId="25" xfId="1" applyFont="1" applyBorder="1"/>
    <xf numFmtId="0" fontId="7" fillId="0" borderId="2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7" xfId="1" applyFont="1" applyBorder="1"/>
    <xf numFmtId="0" fontId="1" fillId="0" borderId="13" xfId="1" applyFont="1" applyBorder="1"/>
    <xf numFmtId="0" fontId="1" fillId="0" borderId="0" xfId="1" applyFont="1" applyBorder="1"/>
    <xf numFmtId="0" fontId="7" fillId="0" borderId="15" xfId="1" applyFont="1" applyBorder="1" applyAlignment="1"/>
    <xf numFmtId="0" fontId="7" fillId="0" borderId="0" xfId="1" applyFont="1" applyBorder="1" applyAlignment="1"/>
    <xf numFmtId="0" fontId="11" fillId="0" borderId="7" xfId="1" applyFont="1" applyBorder="1" applyAlignment="1"/>
    <xf numFmtId="0" fontId="11" fillId="0" borderId="15" xfId="1" applyFont="1" applyBorder="1" applyAlignment="1"/>
    <xf numFmtId="0" fontId="11" fillId="0" borderId="0" xfId="1" applyFont="1" applyBorder="1" applyAlignment="1"/>
    <xf numFmtId="0" fontId="4" fillId="0" borderId="0" xfId="1" applyFont="1" applyAlignment="1">
      <alignment horizontal="right"/>
    </xf>
    <xf numFmtId="0" fontId="4" fillId="0" borderId="13" xfId="1" applyFont="1" applyBorder="1" applyAlignment="1"/>
    <xf numFmtId="0" fontId="4" fillId="0" borderId="22" xfId="1" applyFont="1" applyBorder="1" applyAlignment="1"/>
    <xf numFmtId="0" fontId="31" fillId="4" borderId="0" xfId="1" applyFont="1" applyFill="1"/>
    <xf numFmtId="0" fontId="7" fillId="0" borderId="15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1" fillId="0" borderId="15" xfId="1" applyFont="1" applyBorder="1"/>
    <xf numFmtId="0" fontId="1" fillId="0" borderId="0" xfId="1" applyFont="1" applyBorder="1" applyAlignment="1">
      <alignment horizontal="left"/>
    </xf>
    <xf numFmtId="0" fontId="1" fillId="0" borderId="15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26" xfId="1" applyFont="1" applyBorder="1"/>
    <xf numFmtId="0" fontId="5" fillId="0" borderId="1" xfId="1" applyFont="1" applyBorder="1"/>
    <xf numFmtId="0" fontId="4" fillId="0" borderId="0" xfId="1" applyFont="1" applyBorder="1" applyAlignment="1">
      <alignment horizontal="center"/>
    </xf>
    <xf numFmtId="0" fontId="5" fillId="0" borderId="7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5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0" xfId="1" applyFont="1" applyBorder="1"/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7" xfId="1" applyFont="1" applyBorder="1"/>
    <xf numFmtId="0" fontId="20" fillId="0" borderId="28" xfId="0" applyFont="1" applyBorder="1"/>
    <xf numFmtId="0" fontId="11" fillId="0" borderId="25" xfId="0" applyFont="1" applyBorder="1" applyAlignment="1">
      <alignment horizontal="center"/>
    </xf>
    <xf numFmtId="0" fontId="18" fillId="0" borderId="25" xfId="0" applyFont="1" applyBorder="1"/>
    <xf numFmtId="1" fontId="18" fillId="0" borderId="25" xfId="0" applyNumberFormat="1" applyFont="1" applyBorder="1" applyAlignment="1">
      <alignment horizontal="center"/>
    </xf>
    <xf numFmtId="0" fontId="18" fillId="0" borderId="7" xfId="0" applyFont="1" applyBorder="1"/>
    <xf numFmtId="1" fontId="18" fillId="0" borderId="7" xfId="0" applyNumberFormat="1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" fontId="1" fillId="0" borderId="17" xfId="0" applyNumberFormat="1" applyFont="1" applyBorder="1"/>
    <xf numFmtId="0" fontId="20" fillId="0" borderId="20" xfId="0" applyFont="1" applyBorder="1"/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/>
    <xf numFmtId="0" fontId="7" fillId="0" borderId="1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15" xfId="0" applyFont="1" applyBorder="1" applyAlignment="1"/>
    <xf numFmtId="0" fontId="11" fillId="0" borderId="0" xfId="0" applyFont="1" applyBorder="1" applyAlignment="1"/>
    <xf numFmtId="0" fontId="1" fillId="0" borderId="0" xfId="1" applyFont="1" applyBorder="1" applyAlignment="1">
      <alignment vertical="center"/>
    </xf>
    <xf numFmtId="0" fontId="1" fillId="0" borderId="0" xfId="1" applyFont="1" applyBorder="1" applyAlignment="1"/>
    <xf numFmtId="0" fontId="1" fillId="0" borderId="0" xfId="1" applyFont="1" applyFill="1" applyBorder="1" applyAlignment="1"/>
    <xf numFmtId="0" fontId="4" fillId="0" borderId="0" xfId="1" applyFont="1" applyBorder="1" applyAlignment="1"/>
    <xf numFmtId="0" fontId="22" fillId="0" borderId="0" xfId="0" applyFont="1" applyBorder="1"/>
    <xf numFmtId="0" fontId="25" fillId="0" borderId="0" xfId="1" applyFont="1" applyAlignment="1">
      <alignment horizontal="center"/>
    </xf>
    <xf numFmtId="0" fontId="34" fillId="0" borderId="0" xfId="1" applyFont="1" applyBorder="1"/>
    <xf numFmtId="0" fontId="35" fillId="0" borderId="0" xfId="1" applyFont="1"/>
    <xf numFmtId="0" fontId="35" fillId="0" borderId="0" xfId="1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35" fillId="0" borderId="3" xfId="1" applyFont="1" applyBorder="1" applyAlignment="1">
      <alignment horizontal="center"/>
    </xf>
    <xf numFmtId="0" fontId="35" fillId="0" borderId="7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31" fillId="0" borderId="3" xfId="1" applyFont="1" applyBorder="1" applyAlignment="1"/>
    <xf numFmtId="49" fontId="25" fillId="0" borderId="7" xfId="1" applyNumberFormat="1" applyFont="1" applyBorder="1" applyAlignment="1">
      <alignment horizontal="center"/>
    </xf>
    <xf numFmtId="2" fontId="25" fillId="0" borderId="7" xfId="1" applyNumberFormat="1" applyFont="1" applyBorder="1" applyAlignment="1">
      <alignment horizontal="center"/>
    </xf>
    <xf numFmtId="49" fontId="35" fillId="0" borderId="7" xfId="1" applyNumberFormat="1" applyFont="1" applyBorder="1" applyAlignment="1">
      <alignment horizontal="center"/>
    </xf>
    <xf numFmtId="2" fontId="35" fillId="0" borderId="7" xfId="1" applyNumberFormat="1" applyFont="1" applyBorder="1" applyAlignment="1">
      <alignment horizontal="center"/>
    </xf>
    <xf numFmtId="0" fontId="35" fillId="0" borderId="0" xfId="1" applyFont="1" applyBorder="1"/>
    <xf numFmtId="0" fontId="25" fillId="0" borderId="0" xfId="1" applyFont="1" applyBorder="1" applyAlignment="1">
      <alignment horizontal="right"/>
    </xf>
    <xf numFmtId="0" fontId="25" fillId="0" borderId="0" xfId="1" applyFont="1" applyBorder="1" applyAlignment="1">
      <alignment horizontal="left" vertical="top"/>
    </xf>
    <xf numFmtId="0" fontId="25" fillId="0" borderId="6" xfId="1" applyFont="1" applyBorder="1"/>
    <xf numFmtId="0" fontId="25" fillId="0" borderId="7" xfId="1" applyFont="1" applyBorder="1"/>
    <xf numFmtId="0" fontId="36" fillId="0" borderId="22" xfId="1" applyFont="1" applyBorder="1" applyAlignment="1" applyProtection="1">
      <protection locked="0"/>
    </xf>
    <xf numFmtId="0" fontId="37" fillId="0" borderId="22" xfId="1" applyFont="1" applyBorder="1" applyAlignment="1" applyProtection="1">
      <protection locked="0"/>
    </xf>
    <xf numFmtId="0" fontId="37" fillId="0" borderId="22" xfId="1" applyFont="1" applyBorder="1" applyAlignment="1">
      <alignment horizontal="left"/>
    </xf>
    <xf numFmtId="0" fontId="37" fillId="0" borderId="0" xfId="1" applyFont="1" applyBorder="1" applyProtection="1">
      <protection locked="0"/>
    </xf>
    <xf numFmtId="0" fontId="37" fillId="0" borderId="0" xfId="1" applyFont="1" applyBorder="1" applyAlignment="1">
      <alignment horizontal="left" vertical="top" wrapText="1"/>
    </xf>
    <xf numFmtId="0" fontId="35" fillId="0" borderId="13" xfId="1" applyFont="1" applyBorder="1"/>
    <xf numFmtId="0" fontId="25" fillId="0" borderId="22" xfId="1" applyFont="1" applyBorder="1"/>
    <xf numFmtId="0" fontId="25" fillId="0" borderId="14" xfId="1" applyFont="1" applyBorder="1"/>
    <xf numFmtId="0" fontId="25" fillId="0" borderId="13" xfId="1" applyFont="1" applyBorder="1"/>
    <xf numFmtId="0" fontId="25" fillId="0" borderId="13" xfId="1" applyFont="1" applyBorder="1" applyAlignment="1"/>
    <xf numFmtId="0" fontId="25" fillId="0" borderId="14" xfId="1" applyFont="1" applyBorder="1" applyAlignment="1"/>
    <xf numFmtId="0" fontId="25" fillId="0" borderId="15" xfId="1" applyFont="1" applyBorder="1"/>
    <xf numFmtId="0" fontId="25" fillId="0" borderId="16" xfId="1" applyFont="1" applyBorder="1"/>
    <xf numFmtId="0" fontId="25" fillId="0" borderId="15" xfId="1" applyFont="1" applyBorder="1" applyAlignment="1"/>
    <xf numFmtId="0" fontId="25" fillId="0" borderId="16" xfId="1" applyFont="1" applyBorder="1" applyAlignment="1"/>
    <xf numFmtId="0" fontId="25" fillId="0" borderId="26" xfId="1" applyFont="1" applyBorder="1"/>
    <xf numFmtId="0" fontId="25" fillId="0" borderId="27" xfId="1" applyFont="1" applyBorder="1"/>
    <xf numFmtId="0" fontId="25" fillId="0" borderId="4" xfId="1" applyFont="1" applyBorder="1"/>
    <xf numFmtId="0" fontId="25" fillId="0" borderId="4" xfId="1" applyFont="1" applyBorder="1" applyAlignment="1"/>
    <xf numFmtId="0" fontId="34" fillId="0" borderId="0" xfId="1" applyFont="1"/>
    <xf numFmtId="0" fontId="39" fillId="0" borderId="0" xfId="1" applyFont="1"/>
    <xf numFmtId="0" fontId="31" fillId="0" borderId="15" xfId="1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31" fillId="0" borderId="16" xfId="1" applyFont="1" applyBorder="1" applyAlignment="1">
      <alignment horizontal="left"/>
    </xf>
    <xf numFmtId="0" fontId="31" fillId="0" borderId="26" xfId="1" applyFont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0" borderId="27" xfId="1" applyFont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1" fillId="0" borderId="3" xfId="1" applyFont="1" applyBorder="1" applyAlignment="1">
      <alignment wrapText="1"/>
    </xf>
    <xf numFmtId="2" fontId="7" fillId="0" borderId="2" xfId="0" applyNumberFormat="1" applyFont="1" applyBorder="1" applyAlignment="1">
      <alignment horizontal="center" vertical="top" wrapText="1"/>
    </xf>
    <xf numFmtId="2" fontId="17" fillId="0" borderId="8" xfId="0" applyNumberFormat="1" applyFont="1" applyBorder="1" applyAlignment="1">
      <alignment horizontal="center" vertical="top"/>
    </xf>
    <xf numFmtId="2" fontId="17" fillId="0" borderId="10" xfId="0" applyNumberFormat="1" applyFont="1" applyBorder="1" applyAlignment="1">
      <alignment horizontal="center" vertical="top"/>
    </xf>
    <xf numFmtId="2" fontId="42" fillId="0" borderId="7" xfId="1" applyNumberFormat="1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top" wrapText="1"/>
    </xf>
    <xf numFmtId="0" fontId="27" fillId="0" borderId="6" xfId="1" applyFont="1" applyBorder="1" applyAlignment="1">
      <alignment horizontal="center" vertical="top"/>
    </xf>
    <xf numFmtId="0" fontId="27" fillId="0" borderId="13" xfId="1" applyFont="1" applyBorder="1" applyAlignment="1">
      <alignment horizontal="center"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26" xfId="1" applyFont="1" applyBorder="1" applyAlignment="1">
      <alignment horizontal="center" vertical="top" wrapText="1"/>
    </xf>
    <xf numFmtId="0" fontId="27" fillId="0" borderId="27" xfId="1" applyFont="1" applyBorder="1" applyAlignment="1">
      <alignment horizontal="center" vertical="top" wrapText="1"/>
    </xf>
    <xf numFmtId="0" fontId="15" fillId="0" borderId="18" xfId="1" applyFont="1" applyBorder="1" applyAlignment="1" applyProtection="1">
      <alignment horizontal="center" vertical="top" wrapText="1"/>
    </xf>
    <xf numFmtId="0" fontId="15" fillId="0" borderId="9" xfId="1" applyFont="1" applyBorder="1" applyAlignment="1" applyProtection="1">
      <alignment horizontal="center" vertical="top" wrapText="1"/>
    </xf>
    <xf numFmtId="0" fontId="27" fillId="0" borderId="19" xfId="1" applyFont="1" applyBorder="1" applyAlignment="1">
      <alignment horizontal="center" vertical="top"/>
    </xf>
    <xf numFmtId="0" fontId="27" fillId="0" borderId="11" xfId="1" applyFont="1" applyBorder="1" applyAlignment="1">
      <alignment horizontal="center" vertical="top"/>
    </xf>
    <xf numFmtId="0" fontId="15" fillId="0" borderId="19" xfId="1" applyFont="1" applyBorder="1" applyAlignment="1" applyProtection="1">
      <alignment vertical="top" wrapText="1"/>
    </xf>
    <xf numFmtId="0" fontId="15" fillId="0" borderId="11" xfId="1" applyFont="1" applyBorder="1" applyAlignment="1" applyProtection="1">
      <alignment vertical="top" wrapText="1"/>
    </xf>
    <xf numFmtId="0" fontId="2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7" fillId="0" borderId="6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4" xfId="1" applyFont="1" applyBorder="1" applyAlignment="1">
      <alignment horizontal="center" vertical="top" wrapText="1"/>
    </xf>
    <xf numFmtId="0" fontId="27" fillId="0" borderId="26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1" fillId="0" borderId="18" xfId="1" applyFont="1" applyBorder="1"/>
    <xf numFmtId="0" fontId="1" fillId="0" borderId="32" xfId="1" applyFont="1" applyBorder="1"/>
    <xf numFmtId="0" fontId="15" fillId="0" borderId="20" xfId="1" applyFont="1" applyBorder="1" applyAlignment="1" applyProtection="1">
      <alignment vertical="top" wrapText="1"/>
    </xf>
    <xf numFmtId="0" fontId="15" fillId="0" borderId="21" xfId="1" applyFont="1" applyBorder="1" applyAlignment="1" applyProtection="1">
      <alignment vertical="top" wrapText="1"/>
    </xf>
    <xf numFmtId="0" fontId="4" fillId="0" borderId="3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5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1" fillId="0" borderId="19" xfId="1" applyFont="1" applyBorder="1"/>
    <xf numFmtId="0" fontId="1" fillId="0" borderId="33" xfId="1" applyFont="1" applyBorder="1"/>
    <xf numFmtId="0" fontId="1" fillId="0" borderId="20" xfId="1" applyFont="1" applyBorder="1"/>
    <xf numFmtId="0" fontId="1" fillId="0" borderId="30" xfId="1" applyFont="1" applyBorder="1"/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5" fillId="0" borderId="22" xfId="1" applyFont="1" applyBorder="1"/>
    <xf numFmtId="0" fontId="7" fillId="0" borderId="22" xfId="1" applyFont="1" applyBorder="1" applyAlignment="1">
      <alignment horizontal="right"/>
    </xf>
    <xf numFmtId="0" fontId="7" fillId="0" borderId="14" xfId="1" applyFont="1" applyBorder="1" applyAlignment="1">
      <alignment horizontal="right"/>
    </xf>
    <xf numFmtId="0" fontId="1" fillId="0" borderId="15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22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0" xfId="1" applyFont="1" applyBorder="1"/>
    <xf numFmtId="0" fontId="5" fillId="0" borderId="16" xfId="1" applyFont="1" applyBorder="1"/>
    <xf numFmtId="0" fontId="5" fillId="0" borderId="1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6" xfId="1" applyNumberFormat="1" applyFont="1" applyBorder="1" applyAlignment="1">
      <alignment horizontal="left" wrapText="1"/>
    </xf>
    <xf numFmtId="0" fontId="5" fillId="0" borderId="2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6" xfId="1" applyFont="1" applyBorder="1"/>
    <xf numFmtId="0" fontId="5" fillId="0" borderId="1" xfId="1" applyFont="1" applyBorder="1"/>
    <xf numFmtId="0" fontId="5" fillId="0" borderId="27" xfId="1" applyFont="1" applyBorder="1"/>
    <xf numFmtId="0" fontId="17" fillId="0" borderId="13" xfId="0" applyFont="1" applyBorder="1" applyAlignment="1">
      <alignment horizontal="right" vertical="top" wrapText="1"/>
    </xf>
    <xf numFmtId="0" fontId="17" fillId="0" borderId="22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13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5" fillId="0" borderId="7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left"/>
    </xf>
    <xf numFmtId="0" fontId="25" fillId="0" borderId="0" xfId="1" applyFont="1" applyFill="1" applyBorder="1" applyAlignment="1" applyProtection="1">
      <alignment horizontal="left" vertical="top"/>
      <protection locked="0"/>
    </xf>
    <xf numFmtId="0" fontId="35" fillId="0" borderId="3" xfId="1" applyFont="1" applyBorder="1" applyAlignment="1">
      <alignment horizontal="right"/>
    </xf>
    <xf numFmtId="0" fontId="25" fillId="0" borderId="5" xfId="1" applyFont="1" applyBorder="1" applyAlignment="1">
      <alignment horizontal="right"/>
    </xf>
    <xf numFmtId="0" fontId="37" fillId="0" borderId="0" xfId="1" applyFont="1" applyBorder="1" applyAlignment="1">
      <alignment horizontal="left" vertical="top" wrapText="1"/>
    </xf>
    <xf numFmtId="0" fontId="25" fillId="0" borderId="26" xfId="1" applyFont="1" applyBorder="1" applyAlignment="1">
      <alignment horizontal="center"/>
    </xf>
    <xf numFmtId="0" fontId="25" fillId="0" borderId="27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31" fillId="0" borderId="15" xfId="1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31" fillId="0" borderId="16" xfId="1" applyFont="1" applyBorder="1" applyAlignment="1">
      <alignment horizontal="left"/>
    </xf>
    <xf numFmtId="0" fontId="25" fillId="0" borderId="15" xfId="1" applyFont="1" applyBorder="1" applyAlignment="1">
      <alignment horizontal="left"/>
    </xf>
    <xf numFmtId="0" fontId="23" fillId="0" borderId="16" xfId="1" applyBorder="1" applyAlignment="1">
      <alignment horizontal="left"/>
    </xf>
    <xf numFmtId="0" fontId="25" fillId="0" borderId="15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5" fillId="0" borderId="16" xfId="1" applyFont="1" applyBorder="1" applyAlignment="1">
      <alignment horizontal="left"/>
    </xf>
    <xf numFmtId="0" fontId="39" fillId="0" borderId="13" xfId="1" applyFont="1" applyBorder="1" applyAlignment="1">
      <alignment horizontal="left"/>
    </xf>
    <xf numFmtId="0" fontId="39" fillId="0" borderId="22" xfId="1" applyFont="1" applyBorder="1" applyAlignment="1">
      <alignment horizontal="left"/>
    </xf>
    <xf numFmtId="0" fontId="39" fillId="0" borderId="14" xfId="1" applyFont="1" applyBorder="1" applyAlignment="1">
      <alignment horizontal="left"/>
    </xf>
    <xf numFmtId="0" fontId="40" fillId="0" borderId="15" xfId="1" applyFont="1" applyBorder="1" applyAlignment="1">
      <alignment horizontal="left"/>
    </xf>
    <xf numFmtId="0" fontId="8" fillId="0" borderId="10" xfId="0" applyFont="1" applyFill="1" applyBorder="1" applyAlignment="1">
      <alignment horizontal="center" vertical="center" wrapText="1"/>
    </xf>
    <xf numFmtId="0" fontId="11" fillId="0" borderId="24" xfId="0" applyFont="1" applyBorder="1"/>
    <xf numFmtId="0" fontId="8" fillId="0" borderId="10" xfId="0" applyFont="1" applyFill="1" applyBorder="1" applyAlignment="1">
      <alignment horizontal="center" vertical="top" wrapText="1"/>
    </xf>
    <xf numFmtId="0" fontId="11" fillId="0" borderId="22" xfId="0" applyFont="1" applyBorder="1"/>
    <xf numFmtId="1" fontId="1" fillId="0" borderId="22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top"/>
    </xf>
    <xf numFmtId="0" fontId="16" fillId="0" borderId="10" xfId="0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5" xfId="0" applyFont="1" applyFill="1" applyBorder="1"/>
    <xf numFmtId="0" fontId="1" fillId="0" borderId="8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BEBFF"/>
      <color rgb="FFE7FFE7"/>
      <color rgb="FFE2FEF1"/>
      <color rgb="FFCCCCFF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1756084</xdr:colOff>
      <xdr:row>18</xdr:row>
      <xdr:rowOff>260350</xdr:rowOff>
    </xdr:from>
    <xdr:to>
      <xdr:col>6</xdr:col>
      <xdr:colOff>228705</xdr:colOff>
      <xdr:row>18</xdr:row>
      <xdr:rowOff>260350</xdr:rowOff>
    </xdr:to>
    <xdr:cxnSp macro="">
      <xdr:nvCxnSpPr>
        <xdr:cNvPr id="2" name="ตัวเชื่อมต่อตรง 1"/>
        <xdr:cNvCxnSpPr/>
      </xdr:nvCxnSpPr>
      <xdr:spPr>
        <a:xfrm>
          <a:off x="3908734" y="7508875"/>
          <a:ext cx="18254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36</xdr:row>
      <xdr:rowOff>3175</xdr:rowOff>
    </xdr:from>
    <xdr:to>
      <xdr:col>8</xdr:col>
      <xdr:colOff>760744</xdr:colOff>
      <xdr:row>36</xdr:row>
      <xdr:rowOff>3175</xdr:rowOff>
    </xdr:to>
    <xdr:cxnSp macro="">
      <xdr:nvCxnSpPr>
        <xdr:cNvPr id="3" name="ตัวเชื่อมต่อตรง 2"/>
        <xdr:cNvCxnSpPr/>
      </xdr:nvCxnSpPr>
      <xdr:spPr>
        <a:xfrm>
          <a:off x="4810125" y="12785725"/>
          <a:ext cx="245619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0</xdr:row>
      <xdr:rowOff>0</xdr:rowOff>
    </xdr:from>
    <xdr:to>
      <xdr:col>3</xdr:col>
      <xdr:colOff>1866901</xdr:colOff>
      <xdr:row>0</xdr:row>
      <xdr:rowOff>276225</xdr:rowOff>
    </xdr:to>
    <xdr:sp macro="" textlink="">
      <xdr:nvSpPr>
        <xdr:cNvPr id="2" name="TextBox 1"/>
        <xdr:cNvSpPr txBox="1"/>
      </xdr:nvSpPr>
      <xdr:spPr>
        <a:xfrm>
          <a:off x="5524501" y="0"/>
          <a:ext cx="1085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วท.บร. 10 (ว)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5"/>
  <sheetViews>
    <sheetView view="pageBreakPreview" zoomScaleNormal="100" zoomScaleSheetLayoutView="100" workbookViewId="0">
      <selection activeCell="L13" sqref="L13"/>
    </sheetView>
  </sheetViews>
  <sheetFormatPr defaultRowHeight="21.75" x14ac:dyDescent="0.5"/>
  <cols>
    <col min="1" max="1" width="31.125" style="1" customWidth="1"/>
    <col min="2" max="2" width="34.375" style="1" customWidth="1"/>
    <col min="3" max="7" width="5.375" style="1" customWidth="1"/>
    <col min="8" max="8" width="14.625" style="5" customWidth="1"/>
    <col min="9" max="9" width="16.625" style="1" customWidth="1"/>
    <col min="10" max="16384" width="9" style="1"/>
  </cols>
  <sheetData>
    <row r="1" spans="1:11" s="124" customFormat="1" ht="24" customHeight="1" x14ac:dyDescent="0.2">
      <c r="A1" s="355" t="s">
        <v>308</v>
      </c>
      <c r="B1" s="355"/>
      <c r="C1" s="355"/>
      <c r="D1" s="355"/>
      <c r="E1" s="355"/>
      <c r="F1" s="355"/>
      <c r="G1" s="355"/>
      <c r="H1" s="355"/>
      <c r="I1" s="355"/>
    </row>
    <row r="2" spans="1:11" s="124" customFormat="1" ht="24" customHeight="1" x14ac:dyDescent="0.2">
      <c r="A2" s="356" t="s">
        <v>309</v>
      </c>
      <c r="B2" s="356"/>
      <c r="C2" s="356"/>
      <c r="D2" s="356"/>
      <c r="E2" s="356"/>
      <c r="F2" s="356"/>
      <c r="G2" s="356"/>
      <c r="H2" s="356"/>
      <c r="I2" s="356"/>
      <c r="J2" s="125"/>
      <c r="K2" s="125"/>
    </row>
    <row r="3" spans="1:11" ht="9" customHeight="1" x14ac:dyDescent="0.55000000000000004">
      <c r="A3" s="6"/>
      <c r="B3" s="6"/>
      <c r="C3" s="6"/>
      <c r="D3" s="6"/>
      <c r="E3" s="6"/>
      <c r="F3" s="6"/>
      <c r="G3" s="6"/>
      <c r="H3" s="6"/>
      <c r="I3" s="6"/>
    </row>
    <row r="4" spans="1:11" ht="21.95" customHeight="1" x14ac:dyDescent="0.55000000000000004">
      <c r="A4" s="123" t="s">
        <v>63</v>
      </c>
      <c r="B4" s="118" t="s">
        <v>120</v>
      </c>
      <c r="D4" s="118"/>
      <c r="E4" s="118"/>
      <c r="F4" s="4"/>
      <c r="G4" s="4"/>
      <c r="H4" s="4"/>
    </row>
    <row r="5" spans="1:11" ht="21.95" customHeight="1" x14ac:dyDescent="0.55000000000000004">
      <c r="A5" s="3"/>
      <c r="B5" s="118" t="s">
        <v>94</v>
      </c>
      <c r="D5" s="118"/>
      <c r="E5" s="118"/>
      <c r="F5" s="4"/>
      <c r="G5" s="4"/>
      <c r="H5" s="4"/>
    </row>
    <row r="6" spans="1:11" x14ac:dyDescent="0.5">
      <c r="A6" s="357" t="s">
        <v>40</v>
      </c>
      <c r="B6" s="357"/>
      <c r="C6" s="357"/>
      <c r="D6" s="357"/>
      <c r="E6" s="357"/>
      <c r="F6" s="357"/>
      <c r="G6" s="357"/>
      <c r="H6" s="357"/>
      <c r="I6" s="3"/>
    </row>
    <row r="7" spans="1:11" x14ac:dyDescent="0.5">
      <c r="A7" s="357" t="s">
        <v>110</v>
      </c>
      <c r="B7" s="357"/>
      <c r="C7" s="357"/>
      <c r="D7" s="357"/>
      <c r="E7" s="357"/>
      <c r="F7" s="357"/>
      <c r="G7" s="357"/>
      <c r="H7" s="357"/>
      <c r="I7" s="3"/>
    </row>
    <row r="8" spans="1:11" ht="12.75" customHeight="1" x14ac:dyDescent="0.5">
      <c r="A8" s="341"/>
      <c r="B8" s="341"/>
      <c r="C8" s="341"/>
      <c r="D8" s="341"/>
      <c r="E8" s="341"/>
      <c r="F8" s="341"/>
      <c r="G8" s="341"/>
      <c r="H8" s="341"/>
      <c r="I8" s="3"/>
    </row>
    <row r="9" spans="1:11" ht="24" x14ac:dyDescent="0.55000000000000004">
      <c r="A9" s="7" t="s">
        <v>1</v>
      </c>
      <c r="B9" s="8"/>
      <c r="C9" s="8"/>
      <c r="D9" s="8"/>
      <c r="E9" s="8"/>
      <c r="F9" s="8"/>
      <c r="G9" s="8"/>
      <c r="H9" s="9"/>
      <c r="I9" s="8"/>
    </row>
    <row r="10" spans="1:11" ht="21.75" customHeight="1" x14ac:dyDescent="0.5">
      <c r="A10" s="358" t="s">
        <v>2</v>
      </c>
      <c r="B10" s="358" t="s">
        <v>3</v>
      </c>
      <c r="C10" s="360" t="s">
        <v>4</v>
      </c>
      <c r="D10" s="361"/>
      <c r="E10" s="361"/>
      <c r="F10" s="361"/>
      <c r="G10" s="362"/>
      <c r="H10" s="353" t="s">
        <v>28</v>
      </c>
      <c r="I10" s="353" t="s">
        <v>5</v>
      </c>
    </row>
    <row r="11" spans="1:11" ht="34.5" customHeight="1" x14ac:dyDescent="0.5">
      <c r="A11" s="359"/>
      <c r="B11" s="359"/>
      <c r="C11" s="71">
        <v>1</v>
      </c>
      <c r="D11" s="71">
        <v>2</v>
      </c>
      <c r="E11" s="71">
        <v>3</v>
      </c>
      <c r="F11" s="71">
        <v>4</v>
      </c>
      <c r="G11" s="71">
        <v>5</v>
      </c>
      <c r="H11" s="363"/>
      <c r="I11" s="363"/>
    </row>
    <row r="12" spans="1:11" s="2" customFormat="1" x14ac:dyDescent="0.5">
      <c r="A12" s="10" t="s">
        <v>6</v>
      </c>
      <c r="B12" s="11"/>
      <c r="C12" s="12"/>
      <c r="D12" s="12"/>
      <c r="E12" s="12"/>
      <c r="F12" s="12"/>
      <c r="G12" s="12"/>
      <c r="H12" s="13"/>
      <c r="I12" s="11"/>
    </row>
    <row r="13" spans="1:11" ht="65.25" x14ac:dyDescent="0.5">
      <c r="A13" s="14" t="s">
        <v>62</v>
      </c>
      <c r="B13" s="67" t="s">
        <v>7</v>
      </c>
      <c r="C13" s="15" t="s">
        <v>8</v>
      </c>
      <c r="D13" s="15" t="s">
        <v>9</v>
      </c>
      <c r="E13" s="15">
        <v>35</v>
      </c>
      <c r="F13" s="15" t="s">
        <v>10</v>
      </c>
      <c r="G13" s="15" t="s">
        <v>11</v>
      </c>
      <c r="H13" s="16">
        <v>0.8</v>
      </c>
      <c r="I13" s="17"/>
    </row>
    <row r="14" spans="1:11" x14ac:dyDescent="0.5">
      <c r="A14" s="18" t="s">
        <v>95</v>
      </c>
      <c r="B14" s="19"/>
      <c r="C14" s="20"/>
      <c r="D14" s="20"/>
      <c r="E14" s="20"/>
      <c r="F14" s="20"/>
      <c r="G14" s="20"/>
      <c r="H14" s="21"/>
      <c r="I14" s="20"/>
    </row>
    <row r="15" spans="1:11" s="55" customFormat="1" ht="18.75" x14ac:dyDescent="0.45">
      <c r="A15" s="52" t="s">
        <v>39</v>
      </c>
      <c r="B15" s="53" t="s">
        <v>12</v>
      </c>
      <c r="C15" s="54"/>
      <c r="D15" s="54"/>
      <c r="E15" s="54"/>
      <c r="F15" s="54"/>
      <c r="G15" s="54"/>
      <c r="H15" s="56"/>
      <c r="I15" s="54"/>
    </row>
    <row r="16" spans="1:11" s="60" customFormat="1" ht="37.5" x14ac:dyDescent="0.2">
      <c r="A16" s="57"/>
      <c r="B16" s="58" t="s">
        <v>47</v>
      </c>
      <c r="C16" s="59"/>
      <c r="D16" s="59"/>
      <c r="E16" s="59"/>
      <c r="F16" s="59"/>
      <c r="G16" s="59"/>
      <c r="H16" s="50">
        <v>0.05</v>
      </c>
      <c r="I16" s="57"/>
    </row>
    <row r="17" spans="1:9" s="60" customFormat="1" x14ac:dyDescent="0.2">
      <c r="A17" s="57"/>
      <c r="B17" s="534" t="s">
        <v>310</v>
      </c>
      <c r="C17" s="59"/>
      <c r="D17" s="59"/>
      <c r="E17" s="59"/>
      <c r="F17" s="59"/>
      <c r="G17" s="59"/>
      <c r="H17" s="50"/>
      <c r="I17" s="57"/>
    </row>
    <row r="18" spans="1:9" s="60" customFormat="1" x14ac:dyDescent="0.2">
      <c r="A18" s="57"/>
      <c r="B18" s="68" t="s">
        <v>51</v>
      </c>
      <c r="C18" s="59"/>
      <c r="D18" s="59"/>
      <c r="E18" s="59"/>
      <c r="F18" s="59"/>
      <c r="G18" s="59"/>
      <c r="H18" s="51"/>
      <c r="I18" s="57"/>
    </row>
    <row r="19" spans="1:9" s="60" customFormat="1" x14ac:dyDescent="0.2">
      <c r="A19" s="57"/>
      <c r="B19" s="68" t="s">
        <v>52</v>
      </c>
      <c r="C19" s="59"/>
      <c r="D19" s="59"/>
      <c r="E19" s="59"/>
      <c r="F19" s="59"/>
      <c r="G19" s="59"/>
      <c r="H19" s="51"/>
      <c r="I19" s="57"/>
    </row>
    <row r="20" spans="1:9" s="60" customFormat="1" x14ac:dyDescent="0.2">
      <c r="A20" s="143"/>
      <c r="B20" s="144" t="s">
        <v>53</v>
      </c>
      <c r="C20" s="145"/>
      <c r="D20" s="145"/>
      <c r="E20" s="145"/>
      <c r="F20" s="145"/>
      <c r="G20" s="145"/>
      <c r="H20" s="137"/>
      <c r="I20" s="143"/>
    </row>
    <row r="21" spans="1:9" s="60" customFormat="1" x14ac:dyDescent="0.2">
      <c r="A21" s="139"/>
      <c r="B21" s="140" t="s">
        <v>54</v>
      </c>
      <c r="C21" s="141"/>
      <c r="D21" s="141"/>
      <c r="E21" s="141"/>
      <c r="F21" s="141"/>
      <c r="G21" s="141"/>
      <c r="H21" s="142"/>
      <c r="I21" s="139"/>
    </row>
    <row r="22" spans="1:9" s="60" customFormat="1" x14ac:dyDescent="0.2">
      <c r="A22" s="57"/>
      <c r="B22" s="68" t="s">
        <v>55</v>
      </c>
      <c r="C22" s="59"/>
      <c r="D22" s="59"/>
      <c r="E22" s="59"/>
      <c r="F22" s="59"/>
      <c r="G22" s="59"/>
      <c r="H22" s="51"/>
      <c r="I22" s="57"/>
    </row>
    <row r="23" spans="1:9" s="55" customFormat="1" ht="72" customHeight="1" x14ac:dyDescent="0.45">
      <c r="A23" s="54"/>
      <c r="B23" s="74" t="s">
        <v>48</v>
      </c>
      <c r="C23" s="61"/>
      <c r="D23" s="61"/>
      <c r="E23" s="61"/>
      <c r="F23" s="61"/>
      <c r="G23" s="61"/>
      <c r="H23" s="50">
        <v>0.06</v>
      </c>
      <c r="I23" s="54"/>
    </row>
    <row r="24" spans="1:9" s="55" customFormat="1" x14ac:dyDescent="0.45">
      <c r="A24" s="54"/>
      <c r="B24" s="74" t="s">
        <v>311</v>
      </c>
      <c r="C24" s="61"/>
      <c r="D24" s="61"/>
      <c r="E24" s="61"/>
      <c r="F24" s="61"/>
      <c r="G24" s="61"/>
      <c r="H24" s="50"/>
      <c r="I24" s="535"/>
    </row>
    <row r="25" spans="1:9" s="55" customFormat="1" ht="75" customHeight="1" x14ac:dyDescent="0.45">
      <c r="A25" s="54"/>
      <c r="B25" s="62" t="s">
        <v>41</v>
      </c>
      <c r="C25" s="61"/>
      <c r="D25" s="61"/>
      <c r="E25" s="61"/>
      <c r="F25" s="61"/>
      <c r="G25" s="61"/>
      <c r="H25" s="51"/>
      <c r="I25" s="69" t="s">
        <v>43</v>
      </c>
    </row>
    <row r="26" spans="1:9" s="55" customFormat="1" ht="56.25" x14ac:dyDescent="0.45">
      <c r="A26" s="54"/>
      <c r="B26" s="62" t="s">
        <v>42</v>
      </c>
      <c r="C26" s="61"/>
      <c r="D26" s="61"/>
      <c r="E26" s="61"/>
      <c r="F26" s="61"/>
      <c r="G26" s="61"/>
      <c r="H26" s="51"/>
      <c r="I26" s="72" t="s">
        <v>24</v>
      </c>
    </row>
    <row r="27" spans="1:9" s="55" customFormat="1" ht="75.75" customHeight="1" x14ac:dyDescent="0.45">
      <c r="A27" s="54"/>
      <c r="B27" s="62" t="s">
        <v>30</v>
      </c>
      <c r="C27" s="61"/>
      <c r="D27" s="61"/>
      <c r="E27" s="61"/>
      <c r="F27" s="61"/>
      <c r="G27" s="61"/>
      <c r="H27" s="51"/>
      <c r="I27" s="72" t="s">
        <v>25</v>
      </c>
    </row>
    <row r="28" spans="1:9" s="55" customFormat="1" ht="37.5" x14ac:dyDescent="0.45">
      <c r="A28" s="54"/>
      <c r="B28" s="62" t="s">
        <v>31</v>
      </c>
      <c r="C28" s="61"/>
      <c r="D28" s="61"/>
      <c r="E28" s="61"/>
      <c r="F28" s="61"/>
      <c r="G28" s="61"/>
      <c r="H28" s="51"/>
      <c r="I28" s="73" t="s">
        <v>26</v>
      </c>
    </row>
    <row r="29" spans="1:9" s="55" customFormat="1" ht="93.75" x14ac:dyDescent="0.45">
      <c r="A29" s="54"/>
      <c r="B29" s="63" t="s">
        <v>44</v>
      </c>
      <c r="C29" s="61"/>
      <c r="D29" s="61"/>
      <c r="E29" s="61"/>
      <c r="F29" s="61"/>
      <c r="G29" s="61"/>
      <c r="H29" s="51"/>
      <c r="I29" s="70" t="s">
        <v>45</v>
      </c>
    </row>
    <row r="30" spans="1:9" s="55" customFormat="1" ht="37.5" x14ac:dyDescent="0.45">
      <c r="A30" s="65"/>
      <c r="B30" s="135" t="s">
        <v>108</v>
      </c>
      <c r="C30" s="136"/>
      <c r="D30" s="136"/>
      <c r="E30" s="136"/>
      <c r="F30" s="136"/>
      <c r="G30" s="136"/>
      <c r="H30" s="137"/>
      <c r="I30" s="138" t="s">
        <v>90</v>
      </c>
    </row>
    <row r="31" spans="1:9" s="55" customFormat="1" x14ac:dyDescent="0.45">
      <c r="A31" s="131"/>
      <c r="B31" s="132" t="s">
        <v>49</v>
      </c>
      <c r="C31" s="133"/>
      <c r="D31" s="133"/>
      <c r="E31" s="133"/>
      <c r="F31" s="133"/>
      <c r="G31" s="133"/>
      <c r="H31" s="134">
        <v>0.05</v>
      </c>
      <c r="I31" s="133"/>
    </row>
    <row r="32" spans="1:9" s="55" customFormat="1" ht="37.5" x14ac:dyDescent="0.45">
      <c r="A32" s="54"/>
      <c r="B32" s="64" t="s">
        <v>46</v>
      </c>
      <c r="C32" s="61"/>
      <c r="D32" s="61"/>
      <c r="E32" s="61"/>
      <c r="F32" s="61"/>
      <c r="G32" s="61"/>
      <c r="H32" s="50"/>
      <c r="I32" s="126" t="s">
        <v>91</v>
      </c>
    </row>
    <row r="33" spans="1:9" s="55" customFormat="1" x14ac:dyDescent="0.45">
      <c r="A33" s="54"/>
      <c r="B33" s="536" t="s">
        <v>312</v>
      </c>
      <c r="C33" s="61"/>
      <c r="D33" s="61"/>
      <c r="E33" s="61"/>
      <c r="F33" s="61"/>
      <c r="G33" s="61"/>
      <c r="H33" s="50"/>
      <c r="I33" s="126" t="s">
        <v>203</v>
      </c>
    </row>
    <row r="34" spans="1:9" s="55" customFormat="1" x14ac:dyDescent="0.45">
      <c r="A34" s="54"/>
      <c r="B34" s="76" t="s">
        <v>313</v>
      </c>
      <c r="C34" s="61"/>
      <c r="D34" s="61"/>
      <c r="E34" s="61"/>
      <c r="F34" s="61"/>
      <c r="G34" s="61"/>
      <c r="H34" s="50"/>
      <c r="I34" s="61"/>
    </row>
    <row r="35" spans="1:9" s="55" customFormat="1" x14ac:dyDescent="0.45">
      <c r="A35" s="54"/>
      <c r="B35" s="76" t="s">
        <v>56</v>
      </c>
      <c r="C35" s="61"/>
      <c r="D35" s="61"/>
      <c r="E35" s="61"/>
      <c r="F35" s="61"/>
      <c r="G35" s="61"/>
      <c r="H35" s="50"/>
      <c r="I35" s="61"/>
    </row>
    <row r="36" spans="1:9" s="55" customFormat="1" x14ac:dyDescent="0.45">
      <c r="A36" s="54"/>
      <c r="B36" s="76" t="s">
        <v>57</v>
      </c>
      <c r="C36" s="61"/>
      <c r="D36" s="61"/>
      <c r="E36" s="61"/>
      <c r="F36" s="61"/>
      <c r="G36" s="61"/>
      <c r="H36" s="50"/>
      <c r="I36" s="61"/>
    </row>
    <row r="37" spans="1:9" s="55" customFormat="1" x14ac:dyDescent="0.45">
      <c r="A37" s="54"/>
      <c r="B37" s="76" t="s">
        <v>58</v>
      </c>
      <c r="C37" s="61"/>
      <c r="D37" s="61"/>
      <c r="E37" s="61"/>
      <c r="F37" s="61"/>
      <c r="G37" s="61"/>
      <c r="H37" s="50"/>
      <c r="I37" s="61"/>
    </row>
    <row r="38" spans="1:9" s="55" customFormat="1" x14ac:dyDescent="0.45">
      <c r="A38" s="54"/>
      <c r="B38" s="109" t="s">
        <v>89</v>
      </c>
      <c r="C38" s="61"/>
      <c r="D38" s="61"/>
      <c r="E38" s="61"/>
      <c r="F38" s="61"/>
      <c r="G38" s="61"/>
      <c r="H38" s="50"/>
      <c r="I38" s="61"/>
    </row>
    <row r="39" spans="1:9" s="55" customFormat="1" ht="37.5" x14ac:dyDescent="0.45">
      <c r="A39" s="54"/>
      <c r="B39" s="75" t="s">
        <v>50</v>
      </c>
      <c r="C39" s="61"/>
      <c r="D39" s="61"/>
      <c r="E39" s="61"/>
      <c r="F39" s="61"/>
      <c r="G39" s="61"/>
      <c r="H39" s="50">
        <v>0.04</v>
      </c>
      <c r="I39" s="68" t="s">
        <v>92</v>
      </c>
    </row>
    <row r="40" spans="1:9" s="55" customFormat="1" ht="37.5" x14ac:dyDescent="0.45">
      <c r="A40" s="54"/>
      <c r="B40" s="64" t="s">
        <v>61</v>
      </c>
      <c r="C40" s="61"/>
      <c r="D40" s="61"/>
      <c r="E40" s="61"/>
      <c r="F40" s="61"/>
      <c r="G40" s="61"/>
      <c r="H40" s="50"/>
      <c r="I40" s="61" t="s">
        <v>204</v>
      </c>
    </row>
    <row r="41" spans="1:9" s="55" customFormat="1" x14ac:dyDescent="0.45">
      <c r="A41" s="54"/>
      <c r="B41" s="536" t="s">
        <v>314</v>
      </c>
      <c r="C41" s="61"/>
      <c r="D41" s="61"/>
      <c r="E41" s="61"/>
      <c r="F41" s="61"/>
      <c r="G41" s="61"/>
      <c r="H41" s="50"/>
      <c r="I41" s="61"/>
    </row>
    <row r="42" spans="1:9" s="55" customFormat="1" x14ac:dyDescent="0.45">
      <c r="A42" s="54"/>
      <c r="B42" s="108" t="s">
        <v>315</v>
      </c>
      <c r="C42" s="61"/>
      <c r="D42" s="61"/>
      <c r="E42" s="61"/>
      <c r="F42" s="61"/>
      <c r="G42" s="61"/>
      <c r="H42" s="50"/>
      <c r="I42" s="61"/>
    </row>
    <row r="43" spans="1:9" s="55" customFormat="1" x14ac:dyDescent="0.45">
      <c r="A43" s="54"/>
      <c r="B43" s="108" t="s">
        <v>59</v>
      </c>
      <c r="C43" s="61"/>
      <c r="D43" s="61"/>
      <c r="E43" s="61"/>
      <c r="F43" s="61"/>
      <c r="G43" s="61"/>
      <c r="H43" s="50"/>
      <c r="I43" s="61"/>
    </row>
    <row r="44" spans="1:9" s="55" customFormat="1" x14ac:dyDescent="0.45">
      <c r="A44" s="54"/>
      <c r="B44" s="108" t="s">
        <v>60</v>
      </c>
      <c r="C44" s="61"/>
      <c r="D44" s="61"/>
      <c r="E44" s="61"/>
      <c r="F44" s="61"/>
      <c r="G44" s="61"/>
      <c r="H44" s="50"/>
      <c r="I44" s="61"/>
    </row>
    <row r="45" spans="1:9" s="55" customFormat="1" ht="27.75" customHeight="1" x14ac:dyDescent="0.45">
      <c r="A45" s="54"/>
      <c r="B45" s="108" t="s">
        <v>96</v>
      </c>
      <c r="C45" s="61"/>
      <c r="D45" s="61"/>
      <c r="E45" s="61"/>
      <c r="F45" s="61"/>
      <c r="G45" s="61"/>
      <c r="H45" s="50"/>
      <c r="I45" s="61"/>
    </row>
    <row r="46" spans="1:9" s="55" customFormat="1" ht="43.5" customHeight="1" x14ac:dyDescent="0.45">
      <c r="A46" s="54"/>
      <c r="B46" s="64" t="s">
        <v>97</v>
      </c>
      <c r="C46" s="61"/>
      <c r="D46" s="61"/>
      <c r="E46" s="61"/>
      <c r="F46" s="61"/>
      <c r="G46" s="61"/>
      <c r="H46" s="50"/>
      <c r="I46" s="61"/>
    </row>
    <row r="47" spans="1:9" s="55" customFormat="1" x14ac:dyDescent="0.5">
      <c r="A47" s="65"/>
      <c r="B47" s="66"/>
      <c r="C47" s="66"/>
      <c r="D47" s="66"/>
      <c r="E47" s="66"/>
      <c r="F47" s="66"/>
      <c r="G47" s="66"/>
      <c r="H47" s="23"/>
      <c r="I47" s="65"/>
    </row>
    <row r="48" spans="1:9" s="55" customFormat="1" x14ac:dyDescent="0.5">
      <c r="A48" s="537"/>
      <c r="B48" s="537"/>
      <c r="C48" s="537"/>
      <c r="D48" s="537"/>
      <c r="E48" s="537"/>
      <c r="F48" s="537"/>
      <c r="G48" s="537"/>
      <c r="H48" s="538"/>
      <c r="I48" s="537"/>
    </row>
    <row r="49" spans="1:10" ht="24" x14ac:dyDescent="0.55000000000000004">
      <c r="A49" s="7" t="s">
        <v>13</v>
      </c>
      <c r="B49" s="8"/>
      <c r="C49" s="8"/>
      <c r="D49" s="8"/>
      <c r="E49" s="8"/>
      <c r="F49" s="8"/>
      <c r="G49" s="8"/>
      <c r="H49" s="9"/>
      <c r="I49" s="8"/>
      <c r="J49" s="3"/>
    </row>
    <row r="50" spans="1:10" x14ac:dyDescent="0.5">
      <c r="A50" s="364" t="s">
        <v>14</v>
      </c>
      <c r="B50" s="353" t="s">
        <v>75</v>
      </c>
      <c r="C50" s="350" t="s">
        <v>146</v>
      </c>
      <c r="D50" s="351"/>
      <c r="E50" s="351"/>
      <c r="F50" s="351"/>
      <c r="G50" s="352"/>
      <c r="H50" s="353" t="s">
        <v>79</v>
      </c>
      <c r="I50" s="353" t="s">
        <v>15</v>
      </c>
      <c r="J50" s="3"/>
    </row>
    <row r="51" spans="1:10" x14ac:dyDescent="0.5">
      <c r="A51" s="365"/>
      <c r="B51" s="363"/>
      <c r="C51" s="24">
        <v>1</v>
      </c>
      <c r="D51" s="24">
        <v>2</v>
      </c>
      <c r="E51" s="24">
        <v>3</v>
      </c>
      <c r="F51" s="24">
        <v>4</v>
      </c>
      <c r="G51" s="24">
        <v>5</v>
      </c>
      <c r="H51" s="354"/>
      <c r="I51" s="354"/>
      <c r="J51" s="3"/>
    </row>
    <row r="52" spans="1:10" ht="24" x14ac:dyDescent="0.55000000000000004">
      <c r="A52" s="25" t="s">
        <v>16</v>
      </c>
      <c r="B52" s="26"/>
      <c r="C52" s="27"/>
      <c r="D52" s="27"/>
      <c r="E52" s="27"/>
      <c r="F52" s="27"/>
      <c r="G52" s="27"/>
      <c r="H52" s="28"/>
      <c r="I52" s="27"/>
      <c r="J52" s="3"/>
    </row>
    <row r="53" spans="1:10" x14ac:dyDescent="0.5">
      <c r="A53" s="128" t="s">
        <v>32</v>
      </c>
      <c r="B53" s="116" t="s">
        <v>27</v>
      </c>
      <c r="C53" s="30"/>
      <c r="D53" s="30"/>
      <c r="E53" s="30"/>
      <c r="F53" s="30"/>
      <c r="G53" s="110"/>
      <c r="H53" s="116"/>
      <c r="I53" s="31"/>
      <c r="J53" s="3"/>
    </row>
    <row r="54" spans="1:10" x14ac:dyDescent="0.5">
      <c r="A54" s="127" t="s">
        <v>98</v>
      </c>
      <c r="B54" s="129" t="s">
        <v>27</v>
      </c>
      <c r="C54" s="17"/>
      <c r="D54" s="17"/>
      <c r="E54" s="17"/>
      <c r="F54" s="17"/>
      <c r="G54" s="111"/>
      <c r="H54" s="129"/>
      <c r="I54" s="112"/>
      <c r="J54" s="3"/>
    </row>
    <row r="55" spans="1:10" x14ac:dyDescent="0.5">
      <c r="A55" s="127" t="s">
        <v>33</v>
      </c>
      <c r="B55" s="129" t="s">
        <v>27</v>
      </c>
      <c r="C55" s="17"/>
      <c r="D55" s="17"/>
      <c r="E55" s="17"/>
      <c r="F55" s="17"/>
      <c r="G55" s="111"/>
      <c r="H55" s="129"/>
      <c r="I55" s="112"/>
      <c r="J55" s="3"/>
    </row>
    <row r="56" spans="1:10" x14ac:dyDescent="0.5">
      <c r="A56" s="127" t="s">
        <v>205</v>
      </c>
      <c r="B56" s="129" t="s">
        <v>27</v>
      </c>
      <c r="C56" s="17"/>
      <c r="D56" s="17"/>
      <c r="E56" s="17"/>
      <c r="F56" s="17"/>
      <c r="G56" s="111"/>
      <c r="H56" s="129"/>
      <c r="I56" s="112"/>
      <c r="J56" s="3"/>
    </row>
    <row r="57" spans="1:10" x14ac:dyDescent="0.5">
      <c r="A57" s="265" t="s">
        <v>99</v>
      </c>
      <c r="B57" s="266" t="s">
        <v>27</v>
      </c>
      <c r="C57" s="147"/>
      <c r="D57" s="147"/>
      <c r="E57" s="147"/>
      <c r="F57" s="147"/>
      <c r="G57" s="267"/>
      <c r="H57" s="266"/>
      <c r="I57" s="268"/>
      <c r="J57" s="3"/>
    </row>
    <row r="58" spans="1:10" ht="21.75" hidden="1" customHeight="1" x14ac:dyDescent="0.5">
      <c r="A58" s="25" t="s">
        <v>17</v>
      </c>
      <c r="B58" s="34"/>
      <c r="C58" s="27"/>
      <c r="D58" s="27"/>
      <c r="E58" s="27"/>
      <c r="F58" s="27"/>
      <c r="G58" s="269"/>
      <c r="H58" s="34"/>
      <c r="I58" s="270"/>
      <c r="J58" s="3"/>
    </row>
    <row r="59" spans="1:10" ht="21.75" hidden="1" customHeight="1" x14ac:dyDescent="0.5">
      <c r="A59" s="128" t="s">
        <v>100</v>
      </c>
      <c r="B59" s="116" t="s">
        <v>27</v>
      </c>
      <c r="C59" s="30"/>
      <c r="D59" s="30"/>
      <c r="E59" s="30"/>
      <c r="F59" s="30"/>
      <c r="G59" s="110"/>
      <c r="H59" s="116"/>
      <c r="I59" s="114"/>
      <c r="J59" s="3"/>
    </row>
    <row r="60" spans="1:10" ht="21.75" hidden="1" customHeight="1" x14ac:dyDescent="0.5">
      <c r="A60" s="127" t="s">
        <v>101</v>
      </c>
      <c r="B60" s="129" t="s">
        <v>27</v>
      </c>
      <c r="C60" s="17"/>
      <c r="D60" s="17"/>
      <c r="E60" s="17"/>
      <c r="F60" s="17"/>
      <c r="G60" s="111"/>
      <c r="H60" s="129"/>
      <c r="I60" s="115"/>
      <c r="J60" s="3"/>
    </row>
    <row r="61" spans="1:10" ht="21.75" hidden="1" customHeight="1" x14ac:dyDescent="0.5">
      <c r="A61" s="276" t="s">
        <v>206</v>
      </c>
      <c r="B61" s="277" t="s">
        <v>27</v>
      </c>
      <c r="C61" s="22"/>
      <c r="D61" s="22"/>
      <c r="E61" s="22"/>
      <c r="F61" s="22"/>
      <c r="G61" s="113"/>
      <c r="H61" s="277"/>
      <c r="I61" s="130"/>
      <c r="J61" s="3"/>
    </row>
    <row r="62" spans="1:10" ht="21.75" hidden="1" customHeight="1" x14ac:dyDescent="0.5">
      <c r="A62" s="271"/>
      <c r="B62" s="272"/>
      <c r="C62" s="273"/>
      <c r="D62" s="273"/>
      <c r="E62" s="273"/>
      <c r="F62" s="273"/>
      <c r="G62" s="273"/>
      <c r="H62" s="274"/>
      <c r="I62" s="275"/>
      <c r="J62" s="3"/>
    </row>
    <row r="63" spans="1:10" ht="21.75" hidden="1" customHeight="1" x14ac:dyDescent="0.5">
      <c r="A63" s="25" t="s">
        <v>18</v>
      </c>
      <c r="B63" s="26"/>
      <c r="C63" s="27"/>
      <c r="D63" s="27"/>
      <c r="E63" s="27"/>
      <c r="F63" s="27"/>
      <c r="G63" s="27"/>
      <c r="H63" s="34"/>
      <c r="I63" s="35"/>
      <c r="J63" s="3"/>
    </row>
    <row r="64" spans="1:10" ht="21.75" hidden="1" customHeight="1" x14ac:dyDescent="0.5">
      <c r="A64" s="29" t="s">
        <v>34</v>
      </c>
      <c r="B64" s="36"/>
      <c r="C64" s="30"/>
      <c r="D64" s="30"/>
      <c r="E64" s="30"/>
      <c r="F64" s="30"/>
      <c r="G64" s="30"/>
      <c r="H64" s="42"/>
      <c r="I64" s="37"/>
      <c r="J64" s="3"/>
    </row>
    <row r="65" spans="1:12" x14ac:dyDescent="0.5">
      <c r="A65" s="32" t="s">
        <v>35</v>
      </c>
      <c r="B65" s="43"/>
      <c r="C65" s="17"/>
      <c r="D65" s="17"/>
      <c r="E65" s="17"/>
      <c r="F65" s="17"/>
      <c r="G65" s="17"/>
      <c r="H65" s="44"/>
      <c r="I65" s="38"/>
      <c r="J65" s="3"/>
    </row>
    <row r="66" spans="1:12" x14ac:dyDescent="0.5">
      <c r="A66" s="32" t="s">
        <v>36</v>
      </c>
      <c r="B66" s="43"/>
      <c r="C66" s="17"/>
      <c r="D66" s="17"/>
      <c r="E66" s="17"/>
      <c r="F66" s="17"/>
      <c r="G66" s="17"/>
      <c r="H66" s="44"/>
      <c r="I66" s="38"/>
      <c r="J66" s="3"/>
    </row>
    <row r="67" spans="1:12" x14ac:dyDescent="0.5">
      <c r="A67" s="32" t="s">
        <v>37</v>
      </c>
      <c r="B67" s="43"/>
      <c r="C67" s="17"/>
      <c r="D67" s="17"/>
      <c r="E67" s="17"/>
      <c r="F67" s="17"/>
      <c r="G67" s="17"/>
      <c r="H67" s="44"/>
      <c r="I67" s="38"/>
      <c r="J67" s="3"/>
    </row>
    <row r="68" spans="1:12" x14ac:dyDescent="0.5">
      <c r="A68" s="33" t="s">
        <v>38</v>
      </c>
      <c r="B68" s="39"/>
      <c r="C68" s="22"/>
      <c r="D68" s="22"/>
      <c r="E68" s="22"/>
      <c r="F68" s="22"/>
      <c r="G68" s="22"/>
      <c r="H68" s="40"/>
      <c r="I68" s="41"/>
      <c r="J68" s="3"/>
    </row>
    <row r="69" spans="1:12" ht="24" hidden="1" customHeight="1" x14ac:dyDescent="0.5">
      <c r="A69" s="366" t="s">
        <v>19</v>
      </c>
      <c r="B69" s="366"/>
      <c r="C69" s="339"/>
      <c r="D69" s="339"/>
      <c r="E69" s="339"/>
      <c r="F69" s="339"/>
      <c r="G69" s="339"/>
      <c r="H69" s="45"/>
      <c r="I69" s="46"/>
      <c r="J69" s="3"/>
    </row>
    <row r="70" spans="1:12" ht="24" customHeight="1" x14ac:dyDescent="0.5">
      <c r="A70" s="340"/>
      <c r="B70" s="340"/>
      <c r="C70" s="340"/>
      <c r="D70" s="340"/>
      <c r="E70" s="340"/>
      <c r="F70" s="340"/>
      <c r="G70" s="340"/>
      <c r="H70" s="338"/>
      <c r="I70" s="146"/>
      <c r="J70" s="3"/>
    </row>
    <row r="71" spans="1:12" ht="24" x14ac:dyDescent="0.55000000000000004">
      <c r="A71" s="47" t="s">
        <v>20</v>
      </c>
      <c r="B71" s="3"/>
      <c r="C71" s="3"/>
      <c r="D71" s="3"/>
      <c r="E71" s="3"/>
      <c r="F71" s="3"/>
      <c r="G71" s="3"/>
      <c r="H71" s="338"/>
      <c r="I71" s="3"/>
      <c r="J71" s="3"/>
      <c r="K71" s="3"/>
      <c r="L71" s="3"/>
    </row>
    <row r="72" spans="1:12" ht="24" x14ac:dyDescent="0.55000000000000004">
      <c r="A72" s="47"/>
      <c r="B72" s="3"/>
      <c r="C72" s="3"/>
      <c r="D72" s="3"/>
      <c r="E72" s="3"/>
      <c r="F72" s="3"/>
      <c r="G72" s="3"/>
      <c r="H72" s="338"/>
      <c r="I72" s="3"/>
      <c r="J72" s="3"/>
      <c r="K72" s="3"/>
      <c r="L72" s="3"/>
    </row>
    <row r="73" spans="1:12" x14ac:dyDescent="0.5">
      <c r="A73" s="367" t="s">
        <v>121</v>
      </c>
      <c r="B73" s="367"/>
      <c r="C73" s="367"/>
      <c r="D73" s="367"/>
      <c r="E73" s="340"/>
      <c r="F73" s="367" t="s">
        <v>21</v>
      </c>
      <c r="G73" s="367"/>
      <c r="H73" s="367"/>
      <c r="I73" s="367"/>
      <c r="J73" s="3"/>
      <c r="K73" s="3"/>
      <c r="L73" s="3"/>
    </row>
    <row r="74" spans="1:12" x14ac:dyDescent="0.5">
      <c r="A74" s="3"/>
      <c r="B74" s="3"/>
      <c r="C74" s="3"/>
      <c r="D74" s="3"/>
      <c r="E74" s="3"/>
      <c r="F74" s="3"/>
      <c r="G74" s="3"/>
      <c r="H74" s="338"/>
      <c r="I74" s="3"/>
      <c r="J74" s="3"/>
      <c r="K74" s="3"/>
      <c r="L74" s="3"/>
    </row>
    <row r="75" spans="1:12" x14ac:dyDescent="0.5">
      <c r="A75" s="368" t="s">
        <v>104</v>
      </c>
      <c r="B75" s="368"/>
      <c r="C75" s="368"/>
      <c r="D75" s="368"/>
      <c r="E75" s="3"/>
      <c r="F75" s="368" t="s">
        <v>102</v>
      </c>
      <c r="G75" s="368"/>
      <c r="H75" s="368"/>
      <c r="I75" s="368"/>
      <c r="J75" s="4"/>
      <c r="K75" s="4"/>
      <c r="L75" s="3"/>
    </row>
    <row r="76" spans="1:12" x14ac:dyDescent="0.5">
      <c r="A76" s="368" t="s">
        <v>22</v>
      </c>
      <c r="B76" s="368"/>
      <c r="C76" s="368"/>
      <c r="D76" s="368"/>
      <c r="E76" s="48"/>
      <c r="F76" s="369" t="s">
        <v>22</v>
      </c>
      <c r="G76" s="369"/>
      <c r="H76" s="369"/>
      <c r="I76" s="369"/>
      <c r="J76" s="4"/>
      <c r="K76" s="4"/>
      <c r="L76" s="3"/>
    </row>
    <row r="77" spans="1:12" x14ac:dyDescent="0.5">
      <c r="A77" s="369" t="s">
        <v>105</v>
      </c>
      <c r="B77" s="369"/>
      <c r="C77" s="369"/>
      <c r="D77" s="369"/>
      <c r="E77" s="3"/>
      <c r="F77" s="369" t="s">
        <v>103</v>
      </c>
      <c r="G77" s="369"/>
      <c r="H77" s="369"/>
      <c r="I77" s="369"/>
      <c r="J77" s="4"/>
      <c r="K77" s="4"/>
      <c r="L77" s="3"/>
    </row>
    <row r="78" spans="1:12" x14ac:dyDescent="0.5">
      <c r="A78" s="368" t="s">
        <v>23</v>
      </c>
      <c r="B78" s="368"/>
      <c r="C78" s="368"/>
      <c r="D78" s="368"/>
      <c r="E78" s="3"/>
      <c r="F78" s="368" t="s">
        <v>23</v>
      </c>
      <c r="G78" s="368"/>
      <c r="H78" s="368"/>
      <c r="I78" s="368"/>
      <c r="J78" s="4"/>
      <c r="K78" s="4"/>
      <c r="L78" s="3"/>
    </row>
    <row r="79" spans="1:12" x14ac:dyDescent="0.5">
      <c r="A79" s="49" t="s">
        <v>29</v>
      </c>
      <c r="B79" s="3"/>
      <c r="C79" s="3"/>
      <c r="D79" s="3"/>
      <c r="E79" s="3"/>
      <c r="F79" s="3"/>
      <c r="G79" s="3"/>
      <c r="H79" s="338"/>
      <c r="I79" s="3"/>
      <c r="J79" s="3"/>
      <c r="K79" s="3"/>
      <c r="L79" s="3"/>
    </row>
    <row r="80" spans="1:12" x14ac:dyDescent="0.5">
      <c r="A80" s="3" t="s">
        <v>107</v>
      </c>
      <c r="B80" s="3"/>
      <c r="C80" s="3"/>
      <c r="D80" s="3"/>
      <c r="E80" s="3"/>
      <c r="F80" s="3"/>
      <c r="G80" s="3"/>
      <c r="H80" s="338"/>
      <c r="I80" s="3"/>
      <c r="J80" s="3"/>
      <c r="K80" s="3"/>
      <c r="L80" s="3"/>
    </row>
    <row r="81" spans="1:12" x14ac:dyDescent="0.5">
      <c r="A81" s="3" t="s">
        <v>106</v>
      </c>
      <c r="B81" s="3"/>
      <c r="C81" s="3"/>
      <c r="D81" s="3"/>
      <c r="E81" s="3"/>
      <c r="F81" s="3"/>
      <c r="G81" s="3"/>
      <c r="H81" s="338"/>
      <c r="I81" s="3"/>
      <c r="J81" s="3"/>
      <c r="K81" s="3"/>
      <c r="L81" s="3"/>
    </row>
    <row r="82" spans="1:12" x14ac:dyDescent="0.5">
      <c r="J82" s="3"/>
    </row>
    <row r="83" spans="1:12" x14ac:dyDescent="0.5">
      <c r="J83" s="3"/>
    </row>
    <row r="84" spans="1:12" x14ac:dyDescent="0.5">
      <c r="J84" s="3"/>
    </row>
    <row r="85" spans="1:12" x14ac:dyDescent="0.5">
      <c r="I85" s="3"/>
      <c r="J85" s="3"/>
    </row>
    <row r="86" spans="1:12" x14ac:dyDescent="0.5">
      <c r="I86" s="3"/>
      <c r="J86" s="3"/>
    </row>
    <row r="87" spans="1:12" x14ac:dyDescent="0.5">
      <c r="I87" s="3"/>
      <c r="J87" s="3"/>
    </row>
    <row r="88" spans="1:12" x14ac:dyDescent="0.5">
      <c r="I88" s="3"/>
      <c r="J88" s="3"/>
    </row>
    <row r="89" spans="1:12" x14ac:dyDescent="0.5">
      <c r="I89" s="3"/>
      <c r="J89" s="3"/>
    </row>
    <row r="90" spans="1:12" x14ac:dyDescent="0.5">
      <c r="I90" s="3"/>
      <c r="J90" s="3"/>
    </row>
    <row r="91" spans="1:12" x14ac:dyDescent="0.5">
      <c r="I91" s="3"/>
      <c r="J91" s="3"/>
    </row>
    <row r="92" spans="1:12" x14ac:dyDescent="0.5">
      <c r="H92" s="1"/>
      <c r="I92" s="3"/>
      <c r="J92" s="3"/>
    </row>
    <row r="93" spans="1:12" x14ac:dyDescent="0.5">
      <c r="H93" s="1"/>
      <c r="J93" s="3"/>
    </row>
    <row r="94" spans="1:12" x14ac:dyDescent="0.5">
      <c r="H94" s="1"/>
      <c r="J94" s="3"/>
    </row>
    <row r="95" spans="1:12" x14ac:dyDescent="0.5">
      <c r="H95" s="1"/>
      <c r="J95" s="3"/>
    </row>
    <row r="96" spans="1:12" x14ac:dyDescent="0.5">
      <c r="H96" s="1"/>
      <c r="J96" s="3"/>
    </row>
    <row r="97" spans="8:10" x14ac:dyDescent="0.5">
      <c r="H97" s="1"/>
      <c r="J97" s="3"/>
    </row>
    <row r="98" spans="8:10" x14ac:dyDescent="0.5">
      <c r="H98" s="1"/>
      <c r="J98" s="3"/>
    </row>
    <row r="99" spans="8:10" x14ac:dyDescent="0.5">
      <c r="H99" s="1"/>
      <c r="J99" s="3"/>
    </row>
    <row r="100" spans="8:10" x14ac:dyDescent="0.5">
      <c r="H100" s="1"/>
      <c r="J100" s="3"/>
    </row>
    <row r="101" spans="8:10" x14ac:dyDescent="0.5">
      <c r="H101" s="1"/>
      <c r="J101" s="3"/>
    </row>
    <row r="102" spans="8:10" x14ac:dyDescent="0.5">
      <c r="H102" s="1"/>
      <c r="J102" s="3"/>
    </row>
    <row r="103" spans="8:10" x14ac:dyDescent="0.5">
      <c r="H103" s="1"/>
      <c r="J103" s="3"/>
    </row>
    <row r="104" spans="8:10" x14ac:dyDescent="0.5">
      <c r="H104" s="1"/>
      <c r="J104" s="3"/>
    </row>
    <row r="105" spans="8:10" x14ac:dyDescent="0.5">
      <c r="H105" s="1"/>
      <c r="J105" s="3"/>
    </row>
  </sheetData>
  <mergeCells count="25">
    <mergeCell ref="A78:D78"/>
    <mergeCell ref="F78:I78"/>
    <mergeCell ref="A75:D75"/>
    <mergeCell ref="F75:I75"/>
    <mergeCell ref="A76:D76"/>
    <mergeCell ref="F76:I76"/>
    <mergeCell ref="A77:D77"/>
    <mergeCell ref="F77:I77"/>
    <mergeCell ref="A50:A51"/>
    <mergeCell ref="B50:B51"/>
    <mergeCell ref="C50:G50"/>
    <mergeCell ref="H50:H51"/>
    <mergeCell ref="I50:I51"/>
    <mergeCell ref="A73:D73"/>
    <mergeCell ref="F73:I73"/>
    <mergeCell ref="A69:B69"/>
    <mergeCell ref="A1:I1"/>
    <mergeCell ref="A2:I2"/>
    <mergeCell ref="A6:H6"/>
    <mergeCell ref="A7:H7"/>
    <mergeCell ref="A10:A11"/>
    <mergeCell ref="B10:B11"/>
    <mergeCell ref="C10:G10"/>
    <mergeCell ref="H10:H11"/>
    <mergeCell ref="I10:I11"/>
  </mergeCells>
  <pageMargins left="0.70866141732283472" right="0.59" top="0.74803149606299213" bottom="0.74803149606299213" header="0.31496062992125984" footer="0.31496062992125984"/>
  <pageSetup paperSize="9" orientation="landscape" r:id="rId1"/>
  <headerFooter>
    <oddHeader>&amp;Rวท.บร. 03</oddHeader>
    <oddFooter>&amp;Cหน้า&amp;P/&amp;N</oddFooter>
  </headerFooter>
  <rowBreaks count="3" manualBreakCount="3">
    <brk id="28" max="16383" man="1"/>
    <brk id="43" max="16383" man="1"/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topLeftCell="A37" zoomScale="85" zoomScaleNormal="100" zoomScaleSheetLayoutView="85" workbookViewId="0">
      <selection activeCell="A44" sqref="A44:L59"/>
    </sheetView>
  </sheetViews>
  <sheetFormatPr defaultRowHeight="24" x14ac:dyDescent="0.55000000000000004"/>
  <cols>
    <col min="1" max="1" width="28.25" style="173" customWidth="1"/>
    <col min="2" max="2" width="23.125" style="173" customWidth="1"/>
    <col min="3" max="3" width="5" style="173" customWidth="1"/>
    <col min="4" max="4" width="5.875" style="173" customWidth="1"/>
    <col min="5" max="7" width="5" style="173" customWidth="1"/>
    <col min="8" max="8" width="8.125" style="173" bestFit="1" customWidth="1"/>
    <col min="9" max="9" width="13.125" style="173" customWidth="1"/>
    <col min="10" max="10" width="10" style="173" customWidth="1"/>
    <col min="11" max="11" width="6.5" style="173" customWidth="1"/>
    <col min="12" max="12" width="20" style="173" customWidth="1"/>
    <col min="13" max="16384" width="9" style="173"/>
  </cols>
  <sheetData>
    <row r="1" spans="1:12" ht="30.75" x14ac:dyDescent="0.7">
      <c r="A1" s="382" t="s">
        <v>122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ht="30.75" x14ac:dyDescent="0.7">
      <c r="A2" s="382" t="s">
        <v>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x14ac:dyDescent="0.5500000000000000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55000000000000004">
      <c r="A4" s="175" t="s">
        <v>63</v>
      </c>
      <c r="B4" s="176" t="s">
        <v>123</v>
      </c>
      <c r="C4" s="174"/>
      <c r="D4" s="174"/>
      <c r="E4" s="174"/>
      <c r="F4" s="174"/>
      <c r="G4" s="174"/>
      <c r="H4" s="176" t="s">
        <v>124</v>
      </c>
      <c r="I4" s="174"/>
      <c r="J4" s="174"/>
      <c r="K4" s="174"/>
      <c r="L4" s="174"/>
    </row>
    <row r="5" spans="1:12" x14ac:dyDescent="0.55000000000000004">
      <c r="A5" s="383" t="s">
        <v>125</v>
      </c>
      <c r="B5" s="383"/>
      <c r="C5" s="383"/>
      <c r="D5" s="174"/>
      <c r="E5" s="174"/>
      <c r="F5" s="174"/>
      <c r="G5" s="174"/>
      <c r="H5" s="384" t="s">
        <v>126</v>
      </c>
      <c r="I5" s="384"/>
      <c r="J5" s="384"/>
      <c r="K5" s="384"/>
      <c r="L5" s="384"/>
    </row>
    <row r="6" spans="1:12" x14ac:dyDescent="0.55000000000000004">
      <c r="A6" s="384" t="s">
        <v>127</v>
      </c>
      <c r="B6" s="38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x14ac:dyDescent="0.55000000000000004">
      <c r="A7" s="175" t="s">
        <v>128</v>
      </c>
      <c r="B7" s="174"/>
      <c r="C7" s="174"/>
      <c r="D7" s="174"/>
      <c r="E7" s="174"/>
      <c r="F7" s="174"/>
      <c r="G7" s="174"/>
      <c r="H7" s="174" t="s">
        <v>129</v>
      </c>
      <c r="I7" s="174"/>
      <c r="J7" s="174"/>
      <c r="K7" s="174"/>
      <c r="L7" s="174"/>
    </row>
    <row r="8" spans="1:12" ht="27.75" x14ac:dyDescent="0.65">
      <c r="A8" s="177" t="s">
        <v>64</v>
      </c>
      <c r="B8" s="174"/>
      <c r="C8" s="174"/>
      <c r="D8" s="174"/>
      <c r="E8" s="174"/>
      <c r="F8" s="174"/>
      <c r="G8" s="174"/>
      <c r="H8" s="174"/>
      <c r="I8" s="174"/>
      <c r="J8" s="178"/>
      <c r="K8" s="178"/>
      <c r="L8" s="174"/>
    </row>
    <row r="9" spans="1:12" ht="15.75" customHeight="1" x14ac:dyDescent="0.55000000000000004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s="179" customFormat="1" ht="21.95" customHeight="1" x14ac:dyDescent="0.2">
      <c r="A10" s="370" t="s">
        <v>65</v>
      </c>
      <c r="B10" s="370" t="s">
        <v>66</v>
      </c>
      <c r="C10" s="386" t="s">
        <v>67</v>
      </c>
      <c r="D10" s="387"/>
      <c r="E10" s="387"/>
      <c r="F10" s="387"/>
      <c r="G10" s="387"/>
      <c r="H10" s="370" t="s">
        <v>68</v>
      </c>
      <c r="I10" s="372" t="s">
        <v>130</v>
      </c>
      <c r="J10" s="370" t="s">
        <v>69</v>
      </c>
      <c r="K10" s="372" t="s">
        <v>70</v>
      </c>
      <c r="L10" s="373"/>
    </row>
    <row r="11" spans="1:12" s="179" customFormat="1" ht="39.950000000000003" customHeight="1" x14ac:dyDescent="0.2">
      <c r="A11" s="385"/>
      <c r="B11" s="385"/>
      <c r="C11" s="180">
        <v>1</v>
      </c>
      <c r="D11" s="180">
        <v>2</v>
      </c>
      <c r="E11" s="180">
        <v>3</v>
      </c>
      <c r="F11" s="180">
        <v>4</v>
      </c>
      <c r="G11" s="181">
        <v>5</v>
      </c>
      <c r="H11" s="385"/>
      <c r="I11" s="388"/>
      <c r="J11" s="371"/>
      <c r="K11" s="374"/>
      <c r="L11" s="375"/>
    </row>
    <row r="12" spans="1:12" s="179" customFormat="1" ht="65.25" customHeight="1" x14ac:dyDescent="0.2">
      <c r="A12" s="182" t="s">
        <v>131</v>
      </c>
      <c r="B12" s="183" t="s">
        <v>7</v>
      </c>
      <c r="C12" s="184" t="s">
        <v>8</v>
      </c>
      <c r="D12" s="184" t="s">
        <v>9</v>
      </c>
      <c r="E12" s="184">
        <v>35</v>
      </c>
      <c r="F12" s="184" t="s">
        <v>10</v>
      </c>
      <c r="G12" s="184" t="s">
        <v>11</v>
      </c>
      <c r="H12" s="185"/>
      <c r="I12" s="186">
        <v>80</v>
      </c>
      <c r="J12" s="187"/>
      <c r="K12" s="376" t="s">
        <v>71</v>
      </c>
      <c r="L12" s="377"/>
    </row>
    <row r="13" spans="1:12" s="179" customFormat="1" ht="21.75" x14ac:dyDescent="0.2">
      <c r="A13" s="188" t="s">
        <v>132</v>
      </c>
      <c r="B13" s="189"/>
      <c r="C13" s="190"/>
      <c r="D13" s="190"/>
      <c r="E13" s="190"/>
      <c r="F13" s="190"/>
      <c r="G13" s="190"/>
      <c r="H13" s="191"/>
      <c r="I13" s="192"/>
      <c r="J13" s="193"/>
      <c r="K13" s="378"/>
      <c r="L13" s="379"/>
    </row>
    <row r="14" spans="1:12" s="179" customFormat="1" ht="21.75" x14ac:dyDescent="0.2">
      <c r="A14" s="189" t="s">
        <v>133</v>
      </c>
      <c r="B14" s="194" t="s">
        <v>12</v>
      </c>
      <c r="C14" s="195"/>
      <c r="D14" s="195"/>
      <c r="E14" s="195"/>
      <c r="F14" s="195"/>
      <c r="G14" s="195"/>
      <c r="H14" s="191"/>
      <c r="I14" s="192"/>
      <c r="J14" s="193"/>
      <c r="K14" s="378"/>
      <c r="L14" s="379"/>
    </row>
    <row r="15" spans="1:12" s="179" customFormat="1" ht="65.25" x14ac:dyDescent="0.2">
      <c r="A15" s="189"/>
      <c r="B15" s="189" t="s">
        <v>134</v>
      </c>
      <c r="C15" s="190"/>
      <c r="D15" s="190"/>
      <c r="E15" s="190"/>
      <c r="F15" s="190"/>
      <c r="G15" s="190"/>
      <c r="H15" s="196"/>
      <c r="I15" s="192">
        <v>5</v>
      </c>
      <c r="J15" s="197"/>
      <c r="K15" s="380" t="s">
        <v>135</v>
      </c>
      <c r="L15" s="381"/>
    </row>
    <row r="16" spans="1:12" s="179" customFormat="1" ht="43.5" x14ac:dyDescent="0.2">
      <c r="A16" s="198"/>
      <c r="B16" s="189" t="s">
        <v>136</v>
      </c>
      <c r="C16" s="199"/>
      <c r="D16" s="199"/>
      <c r="E16" s="199"/>
      <c r="F16" s="199"/>
      <c r="G16" s="199"/>
      <c r="H16" s="200"/>
      <c r="I16" s="201">
        <v>5</v>
      </c>
      <c r="J16" s="197"/>
      <c r="K16" s="380" t="s">
        <v>137</v>
      </c>
      <c r="L16" s="381"/>
    </row>
    <row r="17" spans="1:12" s="179" customFormat="1" ht="43.5" x14ac:dyDescent="0.2">
      <c r="A17" s="202"/>
      <c r="B17" s="203" t="s">
        <v>138</v>
      </c>
      <c r="C17" s="204" t="s">
        <v>139</v>
      </c>
      <c r="D17" s="204" t="s">
        <v>140</v>
      </c>
      <c r="E17" s="204" t="s">
        <v>141</v>
      </c>
      <c r="F17" s="204" t="s">
        <v>142</v>
      </c>
      <c r="G17" s="204" t="s">
        <v>143</v>
      </c>
      <c r="H17" s="205"/>
      <c r="I17" s="206">
        <v>10</v>
      </c>
      <c r="J17" s="207"/>
      <c r="K17" s="393" t="s">
        <v>144</v>
      </c>
      <c r="L17" s="394"/>
    </row>
    <row r="18" spans="1:12" s="210" customFormat="1" ht="23.25" customHeight="1" x14ac:dyDescent="0.2">
      <c r="A18" s="395" t="s">
        <v>72</v>
      </c>
      <c r="B18" s="396"/>
      <c r="C18" s="396"/>
      <c r="D18" s="396"/>
      <c r="E18" s="396"/>
      <c r="F18" s="396"/>
      <c r="G18" s="396"/>
      <c r="H18" s="397"/>
      <c r="I18" s="208">
        <v>100</v>
      </c>
      <c r="J18" s="209"/>
      <c r="K18" s="398"/>
      <c r="L18" s="399"/>
    </row>
    <row r="19" spans="1:12" s="210" customFormat="1" ht="47.1" customHeight="1" x14ac:dyDescent="0.2">
      <c r="A19" s="398" t="s">
        <v>145</v>
      </c>
      <c r="B19" s="400"/>
      <c r="C19" s="400"/>
      <c r="D19" s="400"/>
      <c r="E19" s="400"/>
      <c r="F19" s="400"/>
      <c r="G19" s="400"/>
      <c r="H19" s="400"/>
      <c r="I19" s="399"/>
      <c r="J19" s="209"/>
      <c r="K19" s="398"/>
      <c r="L19" s="399"/>
    </row>
    <row r="20" spans="1:12" x14ac:dyDescent="0.55000000000000004">
      <c r="A20" s="174" t="s">
        <v>73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</row>
    <row r="21" spans="1:12" ht="27.75" x14ac:dyDescent="0.65">
      <c r="A21" s="177" t="s">
        <v>74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</row>
    <row r="22" spans="1:12" s="211" customFormat="1" ht="21.95" customHeight="1" x14ac:dyDescent="0.5">
      <c r="A22" s="405" t="s">
        <v>14</v>
      </c>
      <c r="B22" s="406"/>
      <c r="C22" s="405" t="s">
        <v>75</v>
      </c>
      <c r="D22" s="409"/>
      <c r="E22" s="409"/>
      <c r="F22" s="389" t="s">
        <v>146</v>
      </c>
      <c r="G22" s="389"/>
      <c r="H22" s="389"/>
      <c r="I22" s="389"/>
      <c r="J22" s="389"/>
      <c r="K22" s="389" t="s">
        <v>79</v>
      </c>
      <c r="L22" s="389" t="s">
        <v>76</v>
      </c>
    </row>
    <row r="23" spans="1:12" s="211" customFormat="1" ht="21.75" x14ac:dyDescent="0.5">
      <c r="A23" s="407"/>
      <c r="B23" s="408"/>
      <c r="C23" s="407"/>
      <c r="D23" s="410"/>
      <c r="E23" s="410"/>
      <c r="F23" s="209">
        <v>1</v>
      </c>
      <c r="G23" s="209">
        <v>2</v>
      </c>
      <c r="H23" s="209">
        <v>3</v>
      </c>
      <c r="I23" s="209">
        <v>4</v>
      </c>
      <c r="J23" s="209">
        <v>5</v>
      </c>
      <c r="K23" s="390"/>
      <c r="L23" s="390"/>
    </row>
    <row r="24" spans="1:12" s="211" customFormat="1" x14ac:dyDescent="0.55000000000000004">
      <c r="A24" s="212" t="s">
        <v>16</v>
      </c>
      <c r="B24" s="213"/>
      <c r="C24" s="391"/>
      <c r="D24" s="392"/>
      <c r="E24" s="392"/>
      <c r="F24" s="214"/>
      <c r="G24" s="214"/>
      <c r="H24" s="215"/>
      <c r="I24" s="215"/>
      <c r="J24" s="214"/>
      <c r="K24" s="216"/>
      <c r="L24" s="213"/>
    </row>
    <row r="25" spans="1:12" s="211" customFormat="1" x14ac:dyDescent="0.55000000000000004">
      <c r="A25" s="217" t="s">
        <v>147</v>
      </c>
      <c r="B25" s="218"/>
      <c r="C25" s="401" t="s">
        <v>27</v>
      </c>
      <c r="D25" s="402"/>
      <c r="E25" s="402"/>
      <c r="F25" s="219"/>
      <c r="G25" s="219"/>
      <c r="H25" s="220"/>
      <c r="I25" s="220"/>
      <c r="J25" s="219"/>
      <c r="K25" s="219"/>
      <c r="L25" s="218"/>
    </row>
    <row r="26" spans="1:12" s="211" customFormat="1" x14ac:dyDescent="0.55000000000000004">
      <c r="A26" s="217" t="s">
        <v>148</v>
      </c>
      <c r="B26" s="218"/>
      <c r="C26" s="401" t="s">
        <v>27</v>
      </c>
      <c r="D26" s="402"/>
      <c r="E26" s="402"/>
      <c r="F26" s="219"/>
      <c r="G26" s="219"/>
      <c r="H26" s="220"/>
      <c r="I26" s="220"/>
      <c r="J26" s="219"/>
      <c r="K26" s="219"/>
      <c r="L26" s="218"/>
    </row>
    <row r="27" spans="1:12" s="211" customFormat="1" x14ac:dyDescent="0.55000000000000004">
      <c r="A27" s="217" t="s">
        <v>149</v>
      </c>
      <c r="B27" s="218"/>
      <c r="C27" s="401" t="s">
        <v>27</v>
      </c>
      <c r="D27" s="402"/>
      <c r="E27" s="402"/>
      <c r="F27" s="219"/>
      <c r="G27" s="219"/>
      <c r="H27" s="220"/>
      <c r="I27" s="220"/>
      <c r="J27" s="219"/>
      <c r="K27" s="219"/>
      <c r="L27" s="218"/>
    </row>
    <row r="28" spans="1:12" s="211" customFormat="1" ht="21.75" x14ac:dyDescent="0.5">
      <c r="A28" s="217" t="s">
        <v>150</v>
      </c>
      <c r="B28" s="218"/>
      <c r="C28" s="401" t="s">
        <v>27</v>
      </c>
      <c r="D28" s="402"/>
      <c r="E28" s="402"/>
      <c r="F28" s="219"/>
      <c r="G28" s="219"/>
      <c r="H28" s="219"/>
      <c r="I28" s="219"/>
      <c r="J28" s="219"/>
      <c r="K28" s="219"/>
      <c r="L28" s="218"/>
    </row>
    <row r="29" spans="1:12" s="211" customFormat="1" ht="21.75" x14ac:dyDescent="0.5">
      <c r="A29" s="221" t="s">
        <v>151</v>
      </c>
      <c r="B29" s="222"/>
      <c r="C29" s="403" t="s">
        <v>27</v>
      </c>
      <c r="D29" s="404"/>
      <c r="E29" s="404"/>
      <c r="F29" s="223"/>
      <c r="G29" s="223"/>
      <c r="H29" s="223"/>
      <c r="I29" s="223"/>
      <c r="J29" s="223"/>
      <c r="K29" s="224"/>
      <c r="L29" s="222"/>
    </row>
    <row r="30" spans="1:12" s="211" customFormat="1" ht="21.75" x14ac:dyDescent="0.5">
      <c r="A30" s="212" t="s">
        <v>17</v>
      </c>
      <c r="B30" s="213"/>
      <c r="C30" s="391"/>
      <c r="D30" s="392"/>
      <c r="E30" s="392"/>
      <c r="F30" s="214"/>
      <c r="G30" s="214"/>
      <c r="H30" s="214"/>
      <c r="I30" s="214"/>
      <c r="J30" s="214"/>
      <c r="K30" s="216"/>
      <c r="L30" s="213"/>
    </row>
    <row r="31" spans="1:12" s="211" customFormat="1" ht="21.75" x14ac:dyDescent="0.5">
      <c r="A31" s="217" t="s">
        <v>152</v>
      </c>
      <c r="B31" s="218"/>
      <c r="C31" s="401" t="s">
        <v>27</v>
      </c>
      <c r="D31" s="402"/>
      <c r="E31" s="402"/>
      <c r="F31" s="219"/>
      <c r="G31" s="219"/>
      <c r="H31" s="219"/>
      <c r="I31" s="219"/>
      <c r="J31" s="219"/>
      <c r="K31" s="219"/>
      <c r="L31" s="218"/>
    </row>
    <row r="32" spans="1:12" s="211" customFormat="1" ht="21.75" x14ac:dyDescent="0.5">
      <c r="A32" s="217" t="s">
        <v>153</v>
      </c>
      <c r="B32" s="225"/>
      <c r="C32" s="401" t="s">
        <v>27</v>
      </c>
      <c r="D32" s="402"/>
      <c r="E32" s="402"/>
      <c r="F32" s="219"/>
      <c r="G32" s="219"/>
      <c r="H32" s="219"/>
      <c r="I32" s="219"/>
      <c r="J32" s="219"/>
      <c r="K32" s="219"/>
      <c r="L32" s="218"/>
    </row>
    <row r="33" spans="1:17" s="211" customFormat="1" ht="21.75" x14ac:dyDescent="0.5">
      <c r="A33" s="217" t="s">
        <v>154</v>
      </c>
      <c r="B33" s="226" t="s">
        <v>109</v>
      </c>
      <c r="C33" s="401" t="s">
        <v>27</v>
      </c>
      <c r="D33" s="402"/>
      <c r="E33" s="402"/>
      <c r="F33" s="219"/>
      <c r="G33" s="219"/>
      <c r="H33" s="219"/>
      <c r="I33" s="219"/>
      <c r="J33" s="219"/>
      <c r="K33" s="219"/>
      <c r="L33" s="218"/>
    </row>
    <row r="34" spans="1:17" s="211" customFormat="1" ht="21.75" x14ac:dyDescent="0.5">
      <c r="A34" s="227"/>
      <c r="B34" s="228"/>
      <c r="C34" s="403"/>
      <c r="D34" s="404"/>
      <c r="E34" s="404"/>
      <c r="F34" s="223"/>
      <c r="G34" s="223"/>
      <c r="H34" s="223"/>
      <c r="I34" s="223"/>
      <c r="J34" s="223"/>
      <c r="K34" s="223"/>
      <c r="L34" s="228"/>
    </row>
    <row r="35" spans="1:17" s="211" customFormat="1" x14ac:dyDescent="0.55000000000000004">
      <c r="A35" s="425" t="s">
        <v>77</v>
      </c>
      <c r="B35" s="425"/>
      <c r="C35" s="425"/>
      <c r="D35" s="425"/>
      <c r="E35" s="425"/>
      <c r="F35" s="229"/>
      <c r="G35" s="229"/>
      <c r="H35" s="229"/>
      <c r="I35" s="426" t="s">
        <v>155</v>
      </c>
      <c r="J35" s="427"/>
      <c r="K35" s="230">
        <f>SUM(K24:K34)</f>
        <v>0</v>
      </c>
      <c r="L35" s="231"/>
    </row>
    <row r="36" spans="1:17" s="211" customFormat="1" ht="21.75" x14ac:dyDescent="0.5">
      <c r="A36" s="411" t="s">
        <v>156</v>
      </c>
      <c r="B36" s="412"/>
      <c r="C36" s="412"/>
      <c r="D36" s="412"/>
      <c r="E36" s="412"/>
      <c r="F36" s="412"/>
      <c r="G36" s="412"/>
      <c r="H36" s="412"/>
      <c r="I36" s="412"/>
      <c r="J36" s="412"/>
      <c r="K36" s="232"/>
      <c r="L36" s="232"/>
    </row>
    <row r="37" spans="1:17" s="211" customFormat="1" ht="21.75" x14ac:dyDescent="0.5">
      <c r="A37" s="412"/>
      <c r="B37" s="412"/>
      <c r="C37" s="412"/>
      <c r="D37" s="412"/>
      <c r="E37" s="412"/>
      <c r="F37" s="412"/>
      <c r="G37" s="412"/>
      <c r="H37" s="412"/>
      <c r="I37" s="412"/>
      <c r="J37" s="412"/>
      <c r="K37" s="232"/>
      <c r="L37" s="232"/>
    </row>
    <row r="38" spans="1:17" s="211" customFormat="1" ht="21.75" x14ac:dyDescent="0.5">
      <c r="A38" s="413" t="s">
        <v>78</v>
      </c>
      <c r="B38" s="414"/>
      <c r="C38" s="233"/>
      <c r="D38" s="234"/>
      <c r="E38" s="234"/>
      <c r="F38" s="234"/>
      <c r="G38" s="234"/>
      <c r="H38" s="234"/>
      <c r="I38" s="232"/>
      <c r="J38" s="232"/>
      <c r="K38" s="232"/>
      <c r="L38" s="232"/>
    </row>
    <row r="39" spans="1:17" s="211" customFormat="1" ht="21.75" x14ac:dyDescent="0.5">
      <c r="A39" s="235" t="s">
        <v>157</v>
      </c>
      <c r="B39" s="235"/>
      <c r="C39" s="236"/>
      <c r="D39" s="237"/>
      <c r="E39" s="237"/>
      <c r="F39" s="237"/>
      <c r="G39" s="237"/>
      <c r="H39" s="237"/>
      <c r="I39" s="232"/>
      <c r="J39" s="232"/>
      <c r="K39" s="232"/>
      <c r="L39" s="232"/>
    </row>
    <row r="40" spans="1:17" s="211" customFormat="1" ht="21.75" x14ac:dyDescent="0.5">
      <c r="A40" s="235" t="s">
        <v>158</v>
      </c>
      <c r="B40" s="235"/>
      <c r="C40" s="236"/>
      <c r="D40" s="237"/>
      <c r="E40" s="237"/>
      <c r="F40" s="237"/>
      <c r="G40" s="237"/>
      <c r="H40" s="237"/>
      <c r="I40" s="232"/>
      <c r="J40" s="232"/>
      <c r="K40" s="232"/>
      <c r="L40" s="232"/>
    </row>
    <row r="41" spans="1:17" s="211" customFormat="1" ht="21.75" x14ac:dyDescent="0.5">
      <c r="A41" s="235" t="s">
        <v>159</v>
      </c>
      <c r="B41" s="235"/>
      <c r="C41" s="236"/>
      <c r="D41" s="237"/>
      <c r="E41" s="237"/>
      <c r="F41" s="237"/>
      <c r="G41" s="237"/>
      <c r="H41" s="237"/>
      <c r="I41" s="232"/>
      <c r="J41" s="232"/>
      <c r="K41" s="232"/>
      <c r="L41" s="232"/>
    </row>
    <row r="42" spans="1:17" x14ac:dyDescent="0.55000000000000004">
      <c r="A42" s="235" t="s">
        <v>160</v>
      </c>
      <c r="B42" s="235"/>
      <c r="C42" s="236"/>
      <c r="D42" s="237"/>
      <c r="E42" s="237"/>
      <c r="F42" s="237"/>
      <c r="G42" s="237"/>
      <c r="H42" s="237"/>
      <c r="I42" s="174"/>
      <c r="J42" s="174"/>
      <c r="K42" s="174"/>
      <c r="L42" s="174"/>
    </row>
    <row r="43" spans="1:17" x14ac:dyDescent="0.55000000000000004">
      <c r="A43" s="238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</row>
    <row r="44" spans="1:17" x14ac:dyDescent="0.55000000000000004">
      <c r="A44" s="239"/>
      <c r="B44" s="240"/>
      <c r="C44" s="240"/>
      <c r="D44" s="240"/>
      <c r="E44" s="240"/>
      <c r="F44" s="415" t="s">
        <v>161</v>
      </c>
      <c r="G44" s="416"/>
      <c r="H44" s="416"/>
      <c r="I44" s="416"/>
      <c r="J44" s="416"/>
      <c r="K44" s="416"/>
      <c r="L44" s="417"/>
    </row>
    <row r="45" spans="1:17" s="211" customFormat="1" ht="24" customHeight="1" x14ac:dyDescent="0.5">
      <c r="A45" s="418" t="s">
        <v>162</v>
      </c>
      <c r="B45" s="411"/>
      <c r="C45" s="411"/>
      <c r="D45" s="411"/>
      <c r="E45" s="419"/>
      <c r="F45" s="420"/>
      <c r="G45" s="412"/>
      <c r="H45" s="412"/>
      <c r="I45" s="412"/>
      <c r="J45" s="412"/>
      <c r="K45" s="412"/>
      <c r="L45" s="421"/>
      <c r="Q45" s="241"/>
    </row>
    <row r="46" spans="1:17" s="211" customFormat="1" ht="24" customHeight="1" x14ac:dyDescent="0.5">
      <c r="A46" s="242"/>
      <c r="B46" s="243"/>
      <c r="C46" s="243"/>
      <c r="D46" s="243"/>
      <c r="E46" s="243"/>
      <c r="F46" s="422" t="s">
        <v>163</v>
      </c>
      <c r="G46" s="423"/>
      <c r="H46" s="423"/>
      <c r="I46" s="423"/>
      <c r="J46" s="423"/>
      <c r="K46" s="423"/>
      <c r="L46" s="424"/>
    </row>
    <row r="47" spans="1:17" s="211" customFormat="1" ht="24" customHeight="1" x14ac:dyDescent="0.5">
      <c r="A47" s="242"/>
      <c r="B47" s="243"/>
      <c r="C47" s="243"/>
      <c r="D47" s="243"/>
      <c r="E47" s="243"/>
      <c r="F47" s="422" t="s">
        <v>164</v>
      </c>
      <c r="G47" s="423"/>
      <c r="H47" s="423"/>
      <c r="I47" s="423"/>
      <c r="J47" s="423"/>
      <c r="K47" s="423"/>
      <c r="L47" s="424"/>
    </row>
    <row r="48" spans="1:17" s="211" customFormat="1" ht="21.75" customHeight="1" x14ac:dyDescent="0.5">
      <c r="A48" s="242"/>
      <c r="B48" s="243"/>
      <c r="C48" s="243"/>
      <c r="D48" s="243"/>
      <c r="E48" s="243"/>
      <c r="F48" s="428" t="s">
        <v>165</v>
      </c>
      <c r="G48" s="429"/>
      <c r="H48" s="429"/>
      <c r="I48" s="429"/>
      <c r="J48" s="429"/>
      <c r="K48" s="429"/>
      <c r="L48" s="433"/>
    </row>
    <row r="49" spans="1:12" s="211" customFormat="1" ht="21.75" x14ac:dyDescent="0.5">
      <c r="A49" s="244"/>
      <c r="B49" s="232"/>
      <c r="C49" s="232"/>
      <c r="D49" s="232"/>
      <c r="E49" s="232"/>
      <c r="F49" s="430"/>
      <c r="G49" s="431"/>
      <c r="H49" s="431"/>
      <c r="I49" s="431"/>
      <c r="J49" s="431"/>
      <c r="K49" s="431"/>
      <c r="L49" s="432"/>
    </row>
    <row r="50" spans="1:12" s="211" customFormat="1" ht="22.5" customHeight="1" x14ac:dyDescent="0.5">
      <c r="A50" s="244"/>
      <c r="B50" s="232"/>
      <c r="C50" s="232"/>
      <c r="D50" s="232"/>
      <c r="E50" s="232"/>
      <c r="F50" s="422" t="s">
        <v>166</v>
      </c>
      <c r="G50" s="423"/>
      <c r="H50" s="423"/>
      <c r="I50" s="423"/>
      <c r="J50" s="423"/>
      <c r="K50" s="423"/>
      <c r="L50" s="424"/>
    </row>
    <row r="51" spans="1:12" s="211" customFormat="1" ht="22.5" customHeight="1" x14ac:dyDescent="0.5">
      <c r="A51" s="244"/>
      <c r="B51" s="232"/>
      <c r="C51" s="232"/>
      <c r="D51" s="232"/>
      <c r="E51" s="232"/>
      <c r="F51" s="422" t="s">
        <v>167</v>
      </c>
      <c r="G51" s="423"/>
      <c r="H51" s="423"/>
      <c r="I51" s="423"/>
      <c r="J51" s="423"/>
      <c r="K51" s="423"/>
      <c r="L51" s="424"/>
    </row>
    <row r="52" spans="1:12" s="211" customFormat="1" ht="21.75" x14ac:dyDescent="0.5">
      <c r="A52" s="428" t="s">
        <v>81</v>
      </c>
      <c r="B52" s="429"/>
      <c r="C52" s="429"/>
      <c r="D52" s="429"/>
      <c r="E52" s="232"/>
      <c r="F52" s="422" t="s">
        <v>168</v>
      </c>
      <c r="G52" s="423"/>
      <c r="H52" s="423"/>
      <c r="I52" s="423"/>
      <c r="J52" s="423"/>
      <c r="K52" s="423"/>
      <c r="L52" s="424"/>
    </row>
    <row r="53" spans="1:12" s="211" customFormat="1" ht="21.75" x14ac:dyDescent="0.5">
      <c r="A53" s="428" t="s">
        <v>22</v>
      </c>
      <c r="B53" s="429"/>
      <c r="C53" s="429"/>
      <c r="D53" s="429"/>
      <c r="E53" s="245"/>
      <c r="F53" s="430"/>
      <c r="G53" s="431"/>
      <c r="H53" s="431"/>
      <c r="I53" s="431"/>
      <c r="J53" s="431"/>
      <c r="K53" s="431"/>
      <c r="L53" s="432"/>
    </row>
    <row r="54" spans="1:12" s="211" customFormat="1" ht="21.75" x14ac:dyDescent="0.5">
      <c r="A54" s="428" t="s">
        <v>82</v>
      </c>
      <c r="B54" s="429"/>
      <c r="C54" s="429"/>
      <c r="D54" s="429"/>
      <c r="E54" s="232"/>
      <c r="F54" s="422" t="s">
        <v>166</v>
      </c>
      <c r="G54" s="423"/>
      <c r="H54" s="423"/>
      <c r="I54" s="423"/>
      <c r="J54" s="423"/>
      <c r="K54" s="423"/>
      <c r="L54" s="424"/>
    </row>
    <row r="55" spans="1:12" s="211" customFormat="1" ht="21.75" x14ac:dyDescent="0.5">
      <c r="A55" s="428" t="s">
        <v>23</v>
      </c>
      <c r="B55" s="429"/>
      <c r="C55" s="429"/>
      <c r="D55" s="429"/>
      <c r="E55" s="232"/>
      <c r="F55" s="428" t="s">
        <v>169</v>
      </c>
      <c r="G55" s="429"/>
      <c r="H55" s="429"/>
      <c r="I55" s="429"/>
      <c r="J55" s="429"/>
      <c r="K55" s="429"/>
      <c r="L55" s="433"/>
    </row>
    <row r="56" spans="1:12" s="211" customFormat="1" ht="21.75" x14ac:dyDescent="0.5">
      <c r="A56" s="246"/>
      <c r="B56" s="247"/>
      <c r="C56" s="247"/>
      <c r="D56" s="247"/>
      <c r="E56" s="232"/>
      <c r="F56" s="428"/>
      <c r="G56" s="429"/>
      <c r="H56" s="429"/>
      <c r="I56" s="429"/>
      <c r="J56" s="429"/>
      <c r="K56" s="429"/>
      <c r="L56" s="433"/>
    </row>
    <row r="57" spans="1:12" s="211" customFormat="1" ht="21.75" x14ac:dyDescent="0.5">
      <c r="A57" s="246"/>
      <c r="B57" s="247"/>
      <c r="C57" s="247"/>
      <c r="D57" s="247"/>
      <c r="E57" s="232"/>
      <c r="F57" s="422" t="s">
        <v>170</v>
      </c>
      <c r="G57" s="423"/>
      <c r="H57" s="423"/>
      <c r="I57" s="423"/>
      <c r="J57" s="423"/>
      <c r="K57" s="423"/>
      <c r="L57" s="424"/>
    </row>
    <row r="58" spans="1:12" s="211" customFormat="1" ht="21.75" x14ac:dyDescent="0.5">
      <c r="A58" s="246"/>
      <c r="B58" s="247"/>
      <c r="C58" s="247"/>
      <c r="D58" s="247"/>
      <c r="E58" s="232"/>
      <c r="F58" s="428" t="s">
        <v>171</v>
      </c>
      <c r="G58" s="429"/>
      <c r="H58" s="429"/>
      <c r="I58" s="429"/>
      <c r="J58" s="429"/>
      <c r="K58" s="429"/>
      <c r="L58" s="433"/>
    </row>
    <row r="59" spans="1:12" x14ac:dyDescent="0.55000000000000004">
      <c r="A59" s="248"/>
      <c r="B59" s="249"/>
      <c r="C59" s="249"/>
      <c r="D59" s="249"/>
      <c r="E59" s="249"/>
      <c r="F59" s="440" t="s">
        <v>172</v>
      </c>
      <c r="G59" s="441"/>
      <c r="H59" s="441"/>
      <c r="I59" s="441"/>
      <c r="J59" s="441"/>
      <c r="K59" s="441"/>
      <c r="L59" s="442"/>
    </row>
    <row r="60" spans="1:12" x14ac:dyDescent="0.55000000000000004">
      <c r="A60" s="443" t="s">
        <v>173</v>
      </c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</row>
    <row r="61" spans="1:12" ht="14.25" customHeight="1" x14ac:dyDescent="0.55000000000000004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</row>
    <row r="62" spans="1:12" x14ac:dyDescent="0.55000000000000004">
      <c r="A62" s="444" t="s">
        <v>174</v>
      </c>
      <c r="B62" s="444"/>
      <c r="C62" s="444" t="s">
        <v>175</v>
      </c>
      <c r="D62" s="444"/>
      <c r="E62" s="444"/>
      <c r="F62" s="444"/>
      <c r="G62" s="444"/>
      <c r="H62" s="444"/>
      <c r="I62" s="444"/>
      <c r="J62" s="444"/>
      <c r="K62" s="444"/>
      <c r="L62" s="444"/>
    </row>
    <row r="63" spans="1:12" x14ac:dyDescent="0.55000000000000004">
      <c r="A63" s="251" t="s">
        <v>176</v>
      </c>
      <c r="B63" s="251"/>
      <c r="C63" s="434" t="s">
        <v>177</v>
      </c>
      <c r="D63" s="434"/>
      <c r="E63" s="434"/>
      <c r="F63" s="434"/>
      <c r="G63" s="434"/>
      <c r="H63" s="434"/>
      <c r="I63" s="434"/>
      <c r="J63" s="434"/>
      <c r="K63" s="434"/>
      <c r="L63" s="434"/>
    </row>
    <row r="64" spans="1:12" x14ac:dyDescent="0.55000000000000004">
      <c r="A64" s="252" t="s">
        <v>178</v>
      </c>
      <c r="B64" s="253"/>
      <c r="C64" s="435" t="s">
        <v>179</v>
      </c>
      <c r="D64" s="436"/>
      <c r="E64" s="436"/>
      <c r="F64" s="436"/>
      <c r="G64" s="436"/>
      <c r="H64" s="436"/>
      <c r="I64" s="436"/>
      <c r="J64" s="436"/>
      <c r="K64" s="436"/>
      <c r="L64" s="437"/>
    </row>
    <row r="65" spans="1:12" x14ac:dyDescent="0.55000000000000004">
      <c r="A65" s="254"/>
      <c r="B65" s="255"/>
      <c r="C65" s="256" t="s">
        <v>180</v>
      </c>
      <c r="D65" s="257"/>
      <c r="E65" s="257"/>
      <c r="F65" s="257"/>
      <c r="G65" s="257"/>
      <c r="H65" s="257"/>
      <c r="I65" s="257"/>
      <c r="J65" s="257"/>
      <c r="K65" s="257"/>
      <c r="L65" s="258"/>
    </row>
    <row r="66" spans="1:12" x14ac:dyDescent="0.55000000000000004">
      <c r="A66" s="259"/>
      <c r="B66" s="260"/>
      <c r="C66" s="438" t="s">
        <v>79</v>
      </c>
      <c r="D66" s="438"/>
      <c r="E66" s="438" t="s">
        <v>181</v>
      </c>
      <c r="F66" s="438"/>
      <c r="G66" s="438"/>
      <c r="H66" s="438"/>
      <c r="I66" s="261"/>
      <c r="J66" s="261"/>
      <c r="K66" s="261"/>
      <c r="L66" s="255"/>
    </row>
    <row r="67" spans="1:12" x14ac:dyDescent="0.55000000000000004">
      <c r="A67" s="259"/>
      <c r="B67" s="260"/>
      <c r="C67" s="439">
        <v>5</v>
      </c>
      <c r="D67" s="439"/>
      <c r="E67" s="439" t="s">
        <v>182</v>
      </c>
      <c r="F67" s="439"/>
      <c r="G67" s="439"/>
      <c r="H67" s="439"/>
      <c r="I67" s="261"/>
      <c r="J67" s="261"/>
      <c r="K67" s="261"/>
      <c r="L67" s="255"/>
    </row>
    <row r="68" spans="1:12" x14ac:dyDescent="0.55000000000000004">
      <c r="A68" s="259"/>
      <c r="B68" s="260"/>
      <c r="C68" s="451">
        <v>4</v>
      </c>
      <c r="D68" s="451"/>
      <c r="E68" s="451" t="s">
        <v>183</v>
      </c>
      <c r="F68" s="451"/>
      <c r="G68" s="451"/>
      <c r="H68" s="451"/>
      <c r="I68" s="261"/>
      <c r="J68" s="261"/>
      <c r="K68" s="261"/>
      <c r="L68" s="255"/>
    </row>
    <row r="69" spans="1:12" x14ac:dyDescent="0.55000000000000004">
      <c r="A69" s="259"/>
      <c r="B69" s="260"/>
      <c r="C69" s="451">
        <v>3</v>
      </c>
      <c r="D69" s="451"/>
      <c r="E69" s="451" t="s">
        <v>140</v>
      </c>
      <c r="F69" s="451"/>
      <c r="G69" s="451"/>
      <c r="H69" s="451"/>
      <c r="I69" s="261"/>
      <c r="J69" s="261"/>
      <c r="K69" s="261"/>
      <c r="L69" s="255"/>
    </row>
    <row r="70" spans="1:12" x14ac:dyDescent="0.55000000000000004">
      <c r="A70" s="259"/>
      <c r="B70" s="260"/>
      <c r="C70" s="451">
        <v>2</v>
      </c>
      <c r="D70" s="451"/>
      <c r="E70" s="451" t="s">
        <v>184</v>
      </c>
      <c r="F70" s="451"/>
      <c r="G70" s="451"/>
      <c r="H70" s="451"/>
      <c r="I70" s="261"/>
      <c r="J70" s="261"/>
      <c r="K70" s="261"/>
      <c r="L70" s="255"/>
    </row>
    <row r="71" spans="1:12" x14ac:dyDescent="0.55000000000000004">
      <c r="A71" s="262"/>
      <c r="B71" s="263"/>
      <c r="C71" s="445">
        <v>1</v>
      </c>
      <c r="D71" s="445"/>
      <c r="E71" s="445" t="s">
        <v>185</v>
      </c>
      <c r="F71" s="445"/>
      <c r="G71" s="445"/>
      <c r="H71" s="445"/>
      <c r="I71" s="249"/>
      <c r="J71" s="249"/>
      <c r="K71" s="249"/>
      <c r="L71" s="264"/>
    </row>
    <row r="72" spans="1:12" x14ac:dyDescent="0.55000000000000004">
      <c r="A72" s="446" t="s">
        <v>186</v>
      </c>
      <c r="B72" s="447"/>
      <c r="C72" s="425" t="s">
        <v>187</v>
      </c>
      <c r="D72" s="425"/>
      <c r="E72" s="425"/>
      <c r="F72" s="425"/>
      <c r="G72" s="425"/>
      <c r="H72" s="425"/>
      <c r="I72" s="425"/>
      <c r="J72" s="425"/>
      <c r="K72" s="425"/>
      <c r="L72" s="447"/>
    </row>
    <row r="73" spans="1:12" x14ac:dyDescent="0.55000000000000004">
      <c r="A73" s="254"/>
      <c r="B73" s="255"/>
      <c r="C73" s="261" t="s">
        <v>188</v>
      </c>
      <c r="D73" s="261"/>
      <c r="E73" s="261"/>
      <c r="F73" s="261"/>
      <c r="G73" s="261"/>
      <c r="H73" s="261"/>
      <c r="I73" s="261"/>
      <c r="J73" s="261"/>
      <c r="K73" s="261"/>
      <c r="L73" s="255"/>
    </row>
    <row r="74" spans="1:12" x14ac:dyDescent="0.55000000000000004">
      <c r="A74" s="259"/>
      <c r="B74" s="260"/>
      <c r="C74" s="438" t="s">
        <v>79</v>
      </c>
      <c r="D74" s="438"/>
      <c r="E74" s="438" t="s">
        <v>181</v>
      </c>
      <c r="F74" s="438"/>
      <c r="G74" s="438"/>
      <c r="H74" s="438"/>
      <c r="I74" s="448" t="s">
        <v>189</v>
      </c>
      <c r="J74" s="449"/>
      <c r="K74" s="449"/>
      <c r="L74" s="450"/>
    </row>
    <row r="75" spans="1:12" x14ac:dyDescent="0.55000000000000004">
      <c r="A75" s="259"/>
      <c r="B75" s="260"/>
      <c r="C75" s="439">
        <v>5</v>
      </c>
      <c r="D75" s="439"/>
      <c r="E75" s="455" t="s">
        <v>182</v>
      </c>
      <c r="F75" s="456"/>
      <c r="G75" s="456"/>
      <c r="H75" s="457"/>
      <c r="I75" s="448" t="s">
        <v>190</v>
      </c>
      <c r="J75" s="449"/>
      <c r="K75" s="449"/>
      <c r="L75" s="450"/>
    </row>
    <row r="76" spans="1:12" x14ac:dyDescent="0.55000000000000004">
      <c r="A76" s="259"/>
      <c r="B76" s="260"/>
      <c r="C76" s="451">
        <v>4</v>
      </c>
      <c r="D76" s="451"/>
      <c r="E76" s="452" t="s">
        <v>183</v>
      </c>
      <c r="F76" s="453"/>
      <c r="G76" s="453"/>
      <c r="H76" s="454"/>
      <c r="I76" s="448" t="s">
        <v>191</v>
      </c>
      <c r="J76" s="449"/>
      <c r="K76" s="449"/>
      <c r="L76" s="450"/>
    </row>
    <row r="77" spans="1:12" x14ac:dyDescent="0.55000000000000004">
      <c r="A77" s="259"/>
      <c r="B77" s="260"/>
      <c r="C77" s="451">
        <v>3</v>
      </c>
      <c r="D77" s="451"/>
      <c r="E77" s="452" t="s">
        <v>140</v>
      </c>
      <c r="F77" s="453"/>
      <c r="G77" s="453"/>
      <c r="H77" s="454"/>
      <c r="I77" s="448" t="s">
        <v>192</v>
      </c>
      <c r="J77" s="449"/>
      <c r="K77" s="449"/>
      <c r="L77" s="450"/>
    </row>
    <row r="78" spans="1:12" x14ac:dyDescent="0.55000000000000004">
      <c r="A78" s="259"/>
      <c r="B78" s="260"/>
      <c r="C78" s="451">
        <v>2</v>
      </c>
      <c r="D78" s="451"/>
      <c r="E78" s="452" t="s">
        <v>184</v>
      </c>
      <c r="F78" s="453"/>
      <c r="G78" s="453"/>
      <c r="H78" s="454"/>
      <c r="I78" s="448" t="s">
        <v>193</v>
      </c>
      <c r="J78" s="449"/>
      <c r="K78" s="449"/>
      <c r="L78" s="450"/>
    </row>
    <row r="79" spans="1:12" x14ac:dyDescent="0.55000000000000004">
      <c r="A79" s="262"/>
      <c r="B79" s="263"/>
      <c r="C79" s="445">
        <v>1</v>
      </c>
      <c r="D79" s="445"/>
      <c r="E79" s="459" t="s">
        <v>185</v>
      </c>
      <c r="F79" s="460"/>
      <c r="G79" s="460"/>
      <c r="H79" s="461"/>
      <c r="I79" s="462"/>
      <c r="J79" s="463"/>
      <c r="K79" s="463"/>
      <c r="L79" s="464"/>
    </row>
    <row r="80" spans="1:12" x14ac:dyDescent="0.55000000000000004">
      <c r="A80" s="252" t="s">
        <v>194</v>
      </c>
      <c r="B80" s="253"/>
      <c r="C80" s="446" t="s">
        <v>195</v>
      </c>
      <c r="D80" s="425"/>
      <c r="E80" s="425"/>
      <c r="F80" s="425"/>
      <c r="G80" s="425"/>
      <c r="H80" s="425"/>
      <c r="I80" s="425"/>
      <c r="J80" s="425"/>
      <c r="K80" s="425"/>
      <c r="L80" s="447"/>
    </row>
    <row r="81" spans="1:12" x14ac:dyDescent="0.55000000000000004">
      <c r="A81" s="254"/>
      <c r="B81" s="255"/>
      <c r="C81" s="448" t="s">
        <v>196</v>
      </c>
      <c r="D81" s="449"/>
      <c r="E81" s="449"/>
      <c r="F81" s="449"/>
      <c r="G81" s="449"/>
      <c r="H81" s="449"/>
      <c r="I81" s="449"/>
      <c r="J81" s="449"/>
      <c r="K81" s="449"/>
      <c r="L81" s="450"/>
    </row>
    <row r="82" spans="1:12" x14ac:dyDescent="0.55000000000000004">
      <c r="A82" s="254"/>
      <c r="B82" s="255"/>
      <c r="C82" s="448" t="s">
        <v>197</v>
      </c>
      <c r="D82" s="449"/>
      <c r="E82" s="449"/>
      <c r="F82" s="449"/>
      <c r="G82" s="449"/>
      <c r="H82" s="449"/>
      <c r="I82" s="449"/>
      <c r="J82" s="449"/>
      <c r="K82" s="449"/>
      <c r="L82" s="450"/>
    </row>
    <row r="83" spans="1:12" x14ac:dyDescent="0.55000000000000004">
      <c r="A83" s="254"/>
      <c r="B83" s="255"/>
      <c r="C83" s="448" t="s">
        <v>198</v>
      </c>
      <c r="D83" s="449"/>
      <c r="E83" s="449"/>
      <c r="F83" s="449"/>
      <c r="G83" s="449"/>
      <c r="H83" s="449"/>
      <c r="I83" s="449"/>
      <c r="J83" s="449"/>
      <c r="K83" s="449"/>
      <c r="L83" s="450"/>
    </row>
    <row r="84" spans="1:12" x14ac:dyDescent="0.55000000000000004">
      <c r="A84" s="254"/>
      <c r="B84" s="255"/>
      <c r="C84" s="448" t="s">
        <v>199</v>
      </c>
      <c r="D84" s="449"/>
      <c r="E84" s="449"/>
      <c r="F84" s="449"/>
      <c r="G84" s="449"/>
      <c r="H84" s="449"/>
      <c r="I84" s="449"/>
      <c r="J84" s="449"/>
      <c r="K84" s="449"/>
      <c r="L84" s="450"/>
    </row>
    <row r="85" spans="1:12" x14ac:dyDescent="0.55000000000000004">
      <c r="A85" s="254"/>
      <c r="B85" s="255"/>
      <c r="C85" s="448" t="s">
        <v>200</v>
      </c>
      <c r="D85" s="449"/>
      <c r="E85" s="449"/>
      <c r="F85" s="449"/>
      <c r="G85" s="449"/>
      <c r="H85" s="449"/>
      <c r="I85" s="449"/>
      <c r="J85" s="449"/>
      <c r="K85" s="449"/>
      <c r="L85" s="450"/>
    </row>
    <row r="86" spans="1:12" x14ac:dyDescent="0.55000000000000004">
      <c r="A86" s="254"/>
      <c r="B86" s="255"/>
      <c r="C86" s="448" t="s">
        <v>201</v>
      </c>
      <c r="D86" s="449"/>
      <c r="E86" s="449"/>
      <c r="F86" s="449"/>
      <c r="G86" s="449"/>
      <c r="H86" s="449"/>
      <c r="I86" s="449"/>
      <c r="J86" s="449"/>
      <c r="K86" s="449"/>
      <c r="L86" s="450"/>
    </row>
    <row r="87" spans="1:12" x14ac:dyDescent="0.55000000000000004">
      <c r="A87" s="248"/>
      <c r="B87" s="264"/>
      <c r="C87" s="458" t="s">
        <v>202</v>
      </c>
      <c r="D87" s="458"/>
      <c r="E87" s="458"/>
      <c r="F87" s="458"/>
      <c r="G87" s="458"/>
      <c r="H87" s="458"/>
      <c r="I87" s="458"/>
      <c r="J87" s="458"/>
      <c r="K87" s="458"/>
      <c r="L87" s="458"/>
    </row>
  </sheetData>
  <mergeCells count="108">
    <mergeCell ref="C83:L83"/>
    <mergeCell ref="C84:L84"/>
    <mergeCell ref="C85:L85"/>
    <mergeCell ref="C86:L86"/>
    <mergeCell ref="C87:L87"/>
    <mergeCell ref="C79:D79"/>
    <mergeCell ref="E79:H79"/>
    <mergeCell ref="I79:L79"/>
    <mergeCell ref="C80:L80"/>
    <mergeCell ref="C81:L81"/>
    <mergeCell ref="C82:L82"/>
    <mergeCell ref="C77:D77"/>
    <mergeCell ref="E77:H77"/>
    <mergeCell ref="I77:L77"/>
    <mergeCell ref="C78:D78"/>
    <mergeCell ref="E78:H78"/>
    <mergeCell ref="I78:L78"/>
    <mergeCell ref="C75:D75"/>
    <mergeCell ref="E75:H75"/>
    <mergeCell ref="I75:L75"/>
    <mergeCell ref="C76:D76"/>
    <mergeCell ref="E76:H76"/>
    <mergeCell ref="I76:L76"/>
    <mergeCell ref="C71:D71"/>
    <mergeCell ref="E71:H71"/>
    <mergeCell ref="A72:B72"/>
    <mergeCell ref="C72:L72"/>
    <mergeCell ref="C74:D74"/>
    <mergeCell ref="E74:H74"/>
    <mergeCell ref="I74:L74"/>
    <mergeCell ref="C68:D68"/>
    <mergeCell ref="E68:H68"/>
    <mergeCell ref="C69:D69"/>
    <mergeCell ref="E69:H69"/>
    <mergeCell ref="C70:D70"/>
    <mergeCell ref="E70:H70"/>
    <mergeCell ref="C63:L63"/>
    <mergeCell ref="C64:L64"/>
    <mergeCell ref="C66:D66"/>
    <mergeCell ref="E66:H66"/>
    <mergeCell ref="C67:D67"/>
    <mergeCell ref="E67:H67"/>
    <mergeCell ref="F56:L56"/>
    <mergeCell ref="F57:L57"/>
    <mergeCell ref="F58:L58"/>
    <mergeCell ref="F59:L59"/>
    <mergeCell ref="A60:L60"/>
    <mergeCell ref="A62:B62"/>
    <mergeCell ref="C62:L62"/>
    <mergeCell ref="A53:D53"/>
    <mergeCell ref="F53:L53"/>
    <mergeCell ref="A54:D54"/>
    <mergeCell ref="F54:L54"/>
    <mergeCell ref="A55:D55"/>
    <mergeCell ref="F55:L55"/>
    <mergeCell ref="F47:L47"/>
    <mergeCell ref="F48:L48"/>
    <mergeCell ref="F49:L49"/>
    <mergeCell ref="F50:L50"/>
    <mergeCell ref="F51:L51"/>
    <mergeCell ref="A52:D52"/>
    <mergeCell ref="F52:L52"/>
    <mergeCell ref="A36:J37"/>
    <mergeCell ref="A38:B38"/>
    <mergeCell ref="F44:L44"/>
    <mergeCell ref="A45:E45"/>
    <mergeCell ref="F45:L45"/>
    <mergeCell ref="F46:L46"/>
    <mergeCell ref="C31:E31"/>
    <mergeCell ref="C32:E32"/>
    <mergeCell ref="C33:E33"/>
    <mergeCell ref="C34:E34"/>
    <mergeCell ref="A35:E35"/>
    <mergeCell ref="I35:J35"/>
    <mergeCell ref="C25:E25"/>
    <mergeCell ref="C26:E26"/>
    <mergeCell ref="C27:E27"/>
    <mergeCell ref="C28:E28"/>
    <mergeCell ref="C29:E29"/>
    <mergeCell ref="C30:E30"/>
    <mergeCell ref="A22:B23"/>
    <mergeCell ref="C22:E23"/>
    <mergeCell ref="F22:J22"/>
    <mergeCell ref="K22:K23"/>
    <mergeCell ref="L22:L23"/>
    <mergeCell ref="C24:E24"/>
    <mergeCell ref="K16:L16"/>
    <mergeCell ref="K17:L17"/>
    <mergeCell ref="A18:H18"/>
    <mergeCell ref="K18:L18"/>
    <mergeCell ref="A19:I19"/>
    <mergeCell ref="K19:L19"/>
    <mergeCell ref="J10:J11"/>
    <mergeCell ref="K10:L11"/>
    <mergeCell ref="K12:L12"/>
    <mergeCell ref="K13:L13"/>
    <mergeCell ref="K14:L14"/>
    <mergeCell ref="K15:L15"/>
    <mergeCell ref="A1:L1"/>
    <mergeCell ref="A2:L2"/>
    <mergeCell ref="A5:C5"/>
    <mergeCell ref="H5:L5"/>
    <mergeCell ref="A6:B6"/>
    <mergeCell ref="A10:A11"/>
    <mergeCell ref="B10:B11"/>
    <mergeCell ref="C10:G10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  <rowBreaks count="3" manualBreakCount="3">
    <brk id="20" max="10" man="1"/>
    <brk id="42" max="11" man="1"/>
    <brk id="5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7"/>
  <sheetViews>
    <sheetView tabSelected="1" view="pageBreakPreview" zoomScale="110" zoomScaleNormal="100" zoomScaleSheetLayoutView="110" workbookViewId="0">
      <selection activeCell="A49" sqref="A49:E49"/>
    </sheetView>
  </sheetViews>
  <sheetFormatPr defaultRowHeight="24" x14ac:dyDescent="0.55000000000000004"/>
  <cols>
    <col min="1" max="1" width="30" style="77" customWidth="1"/>
    <col min="2" max="2" width="18.5" style="77" customWidth="1"/>
    <col min="3" max="3" width="4.75" style="77" customWidth="1"/>
    <col min="4" max="7" width="4.625" style="77" customWidth="1"/>
    <col min="8" max="8" width="7.75" style="77" customWidth="1"/>
    <col min="9" max="9" width="13" style="77" customWidth="1"/>
    <col min="10" max="10" width="13.5" style="77" customWidth="1"/>
    <col min="11" max="11" width="17.5" style="77" customWidth="1"/>
    <col min="12" max="16384" width="9" style="77"/>
  </cols>
  <sheetData>
    <row r="1" spans="1:11" ht="30.75" x14ac:dyDescent="0.55000000000000004">
      <c r="A1" s="483" t="s">
        <v>115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30.75" x14ac:dyDescent="0.55000000000000004">
      <c r="A2" s="483" t="s">
        <v>309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</row>
    <row r="3" spans="1:11" ht="21" customHeight="1" x14ac:dyDescent="0.7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s="1" customFormat="1" ht="21.95" customHeight="1" x14ac:dyDescent="0.55000000000000004">
      <c r="A4" s="123" t="s">
        <v>63</v>
      </c>
      <c r="B4" s="118" t="s">
        <v>93</v>
      </c>
      <c r="D4" s="118"/>
      <c r="E4" s="118"/>
      <c r="F4" s="4"/>
      <c r="G4" s="4"/>
      <c r="H4" s="4"/>
    </row>
    <row r="5" spans="1:11" s="1" customFormat="1" ht="21.95" customHeight="1" x14ac:dyDescent="0.55000000000000004">
      <c r="A5" s="3"/>
      <c r="B5" s="118" t="s">
        <v>94</v>
      </c>
      <c r="D5" s="118"/>
      <c r="E5" s="118"/>
      <c r="F5" s="4"/>
      <c r="G5" s="4"/>
      <c r="H5" s="4"/>
    </row>
    <row r="6" spans="1:11" s="1" customFormat="1" ht="21.75" x14ac:dyDescent="0.5">
      <c r="A6" s="149" t="s">
        <v>113</v>
      </c>
      <c r="B6" s="149"/>
      <c r="C6" s="149" t="s">
        <v>111</v>
      </c>
      <c r="D6" s="149"/>
      <c r="E6" s="149"/>
      <c r="F6" s="149"/>
      <c r="G6" s="149"/>
      <c r="H6" s="149"/>
      <c r="I6" s="3"/>
    </row>
    <row r="7" spans="1:11" s="1" customFormat="1" ht="21.75" x14ac:dyDescent="0.5">
      <c r="A7" s="357" t="s">
        <v>112</v>
      </c>
      <c r="B7" s="357"/>
      <c r="C7" s="357"/>
      <c r="D7" s="357"/>
      <c r="E7" s="357"/>
      <c r="F7" s="357"/>
      <c r="G7" s="357"/>
      <c r="H7" s="357"/>
      <c r="I7" s="3"/>
    </row>
    <row r="8" spans="1:11" x14ac:dyDescent="0.55000000000000004">
      <c r="A8" s="153" t="s">
        <v>303</v>
      </c>
    </row>
    <row r="9" spans="1:11" ht="17.25" customHeight="1" x14ac:dyDescent="0.55000000000000004">
      <c r="A9" s="78"/>
    </row>
    <row r="10" spans="1:11" ht="27.75" customHeight="1" x14ac:dyDescent="0.65">
      <c r="A10" s="79" t="s">
        <v>64</v>
      </c>
      <c r="J10" s="80"/>
    </row>
    <row r="11" spans="1:11" ht="12" customHeight="1" x14ac:dyDescent="0.55000000000000004"/>
    <row r="12" spans="1:11" s="150" customFormat="1" ht="27.75" customHeight="1" x14ac:dyDescent="0.2">
      <c r="A12" s="353" t="s">
        <v>65</v>
      </c>
      <c r="B12" s="353" t="s">
        <v>66</v>
      </c>
      <c r="C12" s="350" t="s">
        <v>67</v>
      </c>
      <c r="D12" s="351"/>
      <c r="E12" s="351"/>
      <c r="F12" s="351"/>
      <c r="G12" s="351"/>
      <c r="H12" s="497" t="s">
        <v>68</v>
      </c>
      <c r="I12" s="364" t="s">
        <v>114</v>
      </c>
      <c r="J12" s="353" t="s">
        <v>69</v>
      </c>
      <c r="K12" s="353" t="s">
        <v>70</v>
      </c>
    </row>
    <row r="13" spans="1:11" s="150" customFormat="1" ht="45.75" customHeight="1" x14ac:dyDescent="0.2">
      <c r="A13" s="363"/>
      <c r="B13" s="363"/>
      <c r="C13" s="154">
        <v>1</v>
      </c>
      <c r="D13" s="154">
        <v>2</v>
      </c>
      <c r="E13" s="154">
        <v>3</v>
      </c>
      <c r="F13" s="154">
        <v>4</v>
      </c>
      <c r="G13" s="117">
        <v>5</v>
      </c>
      <c r="H13" s="498"/>
      <c r="I13" s="499"/>
      <c r="J13" s="359"/>
      <c r="K13" s="359"/>
    </row>
    <row r="14" spans="1:11" s="155" customFormat="1" ht="24" customHeight="1" x14ac:dyDescent="0.2">
      <c r="A14" s="156" t="s">
        <v>117</v>
      </c>
      <c r="B14" s="157"/>
      <c r="C14" s="158"/>
      <c r="D14" s="158"/>
      <c r="E14" s="158"/>
      <c r="F14" s="158"/>
      <c r="G14" s="159"/>
      <c r="H14" s="157"/>
      <c r="I14" s="160"/>
      <c r="J14" s="161"/>
      <c r="K14" s="161"/>
    </row>
    <row r="15" spans="1:11" s="150" customFormat="1" ht="39" x14ac:dyDescent="0.2">
      <c r="A15" s="89" t="s">
        <v>116</v>
      </c>
      <c r="B15" s="90" t="s">
        <v>7</v>
      </c>
      <c r="C15" s="91" t="s">
        <v>8</v>
      </c>
      <c r="D15" s="91" t="s">
        <v>9</v>
      </c>
      <c r="E15" s="91">
        <v>35</v>
      </c>
      <c r="F15" s="91" t="s">
        <v>10</v>
      </c>
      <c r="G15" s="91" t="s">
        <v>11</v>
      </c>
      <c r="H15" s="539"/>
      <c r="I15" s="92">
        <v>80</v>
      </c>
      <c r="J15" s="345">
        <f>(H15*I15)/100</f>
        <v>0</v>
      </c>
      <c r="K15" s="81" t="s">
        <v>71</v>
      </c>
    </row>
    <row r="16" spans="1:11" s="150" customFormat="1" ht="21.75" x14ac:dyDescent="0.2">
      <c r="A16" s="82" t="s">
        <v>118</v>
      </c>
      <c r="B16" s="14"/>
      <c r="C16" s="83"/>
      <c r="D16" s="83"/>
      <c r="E16" s="83"/>
      <c r="F16" s="83"/>
      <c r="G16" s="83"/>
      <c r="H16" s="540"/>
      <c r="I16" s="84"/>
      <c r="J16" s="151"/>
      <c r="K16" s="85"/>
    </row>
    <row r="17" spans="1:11" s="150" customFormat="1" ht="40.5" customHeight="1" x14ac:dyDescent="0.2">
      <c r="A17" s="93" t="s">
        <v>83</v>
      </c>
      <c r="B17" s="94" t="s">
        <v>12</v>
      </c>
      <c r="C17" s="95"/>
      <c r="D17" s="95"/>
      <c r="E17" s="95"/>
      <c r="F17" s="95"/>
      <c r="G17" s="95"/>
      <c r="H17" s="541"/>
      <c r="I17" s="96"/>
      <c r="J17" s="99"/>
      <c r="K17" s="85"/>
    </row>
    <row r="18" spans="1:11" s="150" customFormat="1" ht="58.5" x14ac:dyDescent="0.2">
      <c r="A18" s="93"/>
      <c r="B18" s="97" t="s">
        <v>84</v>
      </c>
      <c r="C18" s="98"/>
      <c r="D18" s="98"/>
      <c r="E18" s="98"/>
      <c r="F18" s="98"/>
      <c r="G18" s="98"/>
      <c r="H18" s="542"/>
      <c r="I18" s="96">
        <v>5</v>
      </c>
      <c r="J18" s="346">
        <f>(H18*I18)/100</f>
        <v>0</v>
      </c>
      <c r="K18" s="86" t="s">
        <v>85</v>
      </c>
    </row>
    <row r="19" spans="1:11" s="150" customFormat="1" ht="79.5" customHeight="1" x14ac:dyDescent="0.2">
      <c r="A19" s="93"/>
      <c r="B19" s="97" t="s">
        <v>48</v>
      </c>
      <c r="C19" s="98"/>
      <c r="D19" s="98"/>
      <c r="E19" s="98"/>
      <c r="F19" s="98"/>
      <c r="G19" s="98"/>
      <c r="H19" s="542"/>
      <c r="I19" s="96">
        <v>6</v>
      </c>
      <c r="J19" s="346">
        <f>(H19*I19)/100</f>
        <v>0</v>
      </c>
      <c r="K19" s="86" t="s">
        <v>86</v>
      </c>
    </row>
    <row r="20" spans="1:11" s="150" customFormat="1" ht="39" x14ac:dyDescent="0.2">
      <c r="A20" s="93"/>
      <c r="B20" s="100" t="s">
        <v>49</v>
      </c>
      <c r="C20" s="98"/>
      <c r="D20" s="98"/>
      <c r="E20" s="98"/>
      <c r="F20" s="98"/>
      <c r="G20" s="98"/>
      <c r="H20" s="542"/>
      <c r="I20" s="96">
        <v>5</v>
      </c>
      <c r="J20" s="346">
        <f>(H20*I20)/100</f>
        <v>0</v>
      </c>
      <c r="K20" s="86" t="s">
        <v>87</v>
      </c>
    </row>
    <row r="21" spans="1:11" s="150" customFormat="1" ht="60" customHeight="1" x14ac:dyDescent="0.2">
      <c r="A21" s="101"/>
      <c r="B21" s="100" t="s">
        <v>50</v>
      </c>
      <c r="C21" s="102"/>
      <c r="D21" s="102"/>
      <c r="E21" s="102"/>
      <c r="F21" s="102"/>
      <c r="G21" s="102"/>
      <c r="H21" s="543"/>
      <c r="I21" s="103">
        <v>4</v>
      </c>
      <c r="J21" s="544">
        <f>(H21*I21)/100</f>
        <v>0</v>
      </c>
      <c r="K21" s="87" t="s">
        <v>88</v>
      </c>
    </row>
    <row r="22" spans="1:11" s="152" customFormat="1" ht="24" customHeight="1" x14ac:dyDescent="0.2">
      <c r="A22" s="490" t="s">
        <v>72</v>
      </c>
      <c r="B22" s="491"/>
      <c r="C22" s="491"/>
      <c r="D22" s="491"/>
      <c r="E22" s="491"/>
      <c r="F22" s="491"/>
      <c r="G22" s="491"/>
      <c r="H22" s="492"/>
      <c r="I22" s="342">
        <v>100</v>
      </c>
      <c r="J22" s="344">
        <f>J15+J18+J19+J20+J21</f>
        <v>0</v>
      </c>
      <c r="K22" s="163"/>
    </row>
    <row r="23" spans="1:11" s="152" customFormat="1" ht="24" customHeight="1" x14ac:dyDescent="0.2">
      <c r="A23" s="471" t="s">
        <v>119</v>
      </c>
      <c r="B23" s="472"/>
      <c r="C23" s="472"/>
      <c r="D23" s="473" t="s">
        <v>300</v>
      </c>
      <c r="E23" s="473"/>
      <c r="F23" s="473"/>
      <c r="G23" s="473"/>
      <c r="H23" s="473"/>
      <c r="I23" s="335" t="s">
        <v>295</v>
      </c>
      <c r="J23" s="478">
        <f>J22/5</f>
        <v>0</v>
      </c>
      <c r="K23" s="162"/>
    </row>
    <row r="24" spans="1:11" s="152" customFormat="1" ht="24" customHeight="1" x14ac:dyDescent="0.2">
      <c r="A24" s="119"/>
      <c r="B24" s="337"/>
      <c r="C24" s="164" t="s">
        <v>108</v>
      </c>
      <c r="D24" s="474" t="s">
        <v>296</v>
      </c>
      <c r="E24" s="475"/>
      <c r="F24" s="475"/>
      <c r="G24" s="475"/>
      <c r="H24" s="475"/>
      <c r="I24" s="165"/>
      <c r="J24" s="479"/>
      <c r="K24" s="162"/>
    </row>
    <row r="25" spans="1:11" x14ac:dyDescent="0.55000000000000004">
      <c r="A25" s="78" t="s">
        <v>306</v>
      </c>
    </row>
    <row r="27" spans="1:11" ht="27.75" x14ac:dyDescent="0.65">
      <c r="A27" s="79" t="s">
        <v>74</v>
      </c>
    </row>
    <row r="28" spans="1:11" s="1" customFormat="1" ht="25.5" customHeight="1" x14ac:dyDescent="0.5">
      <c r="A28" s="486" t="s">
        <v>14</v>
      </c>
      <c r="B28" s="488" t="s">
        <v>75</v>
      </c>
      <c r="C28" s="493" t="s">
        <v>146</v>
      </c>
      <c r="D28" s="494"/>
      <c r="E28" s="494"/>
      <c r="F28" s="494"/>
      <c r="G28" s="494"/>
      <c r="H28" s="486" t="s">
        <v>79</v>
      </c>
      <c r="I28" s="495"/>
      <c r="J28" s="486" t="s">
        <v>299</v>
      </c>
      <c r="K28" s="495"/>
    </row>
    <row r="29" spans="1:11" s="1" customFormat="1" ht="25.5" customHeight="1" x14ac:dyDescent="0.5">
      <c r="A29" s="487"/>
      <c r="B29" s="489"/>
      <c r="C29" s="166">
        <v>1</v>
      </c>
      <c r="D29" s="166">
        <v>2</v>
      </c>
      <c r="E29" s="166">
        <v>3</v>
      </c>
      <c r="F29" s="166">
        <v>4</v>
      </c>
      <c r="G29" s="167">
        <v>5</v>
      </c>
      <c r="H29" s="487"/>
      <c r="I29" s="496"/>
      <c r="J29" s="487"/>
      <c r="K29" s="496"/>
    </row>
    <row r="30" spans="1:11" s="1" customFormat="1" x14ac:dyDescent="0.55000000000000004">
      <c r="A30" s="25" t="s">
        <v>16</v>
      </c>
      <c r="B30" s="27"/>
      <c r="C30" s="30"/>
      <c r="D30" s="30"/>
      <c r="E30" s="30"/>
      <c r="F30" s="30"/>
      <c r="G30" s="30"/>
      <c r="H30" s="500"/>
      <c r="I30" s="501"/>
      <c r="J30" s="484"/>
      <c r="K30" s="485"/>
    </row>
    <row r="31" spans="1:11" s="1" customFormat="1" x14ac:dyDescent="0.55000000000000004">
      <c r="A31" s="168" t="s">
        <v>32</v>
      </c>
      <c r="B31" s="116" t="s">
        <v>316</v>
      </c>
      <c r="C31" s="104"/>
      <c r="D31" s="545"/>
      <c r="E31" s="349"/>
      <c r="F31" s="545"/>
      <c r="G31" s="545"/>
      <c r="H31" s="546"/>
      <c r="I31" s="547"/>
      <c r="J31" s="476"/>
      <c r="K31" s="477"/>
    </row>
    <row r="32" spans="1:11" s="1" customFormat="1" x14ac:dyDescent="0.55000000000000004">
      <c r="A32" s="127" t="s">
        <v>98</v>
      </c>
      <c r="B32" s="116" t="s">
        <v>316</v>
      </c>
      <c r="C32" s="104"/>
      <c r="D32" s="545"/>
      <c r="E32" s="349"/>
      <c r="F32" s="545"/>
      <c r="G32" s="545"/>
      <c r="H32" s="546"/>
      <c r="I32" s="547"/>
      <c r="J32" s="476"/>
      <c r="K32" s="477"/>
    </row>
    <row r="33" spans="1:13" s="1" customFormat="1" x14ac:dyDescent="0.55000000000000004">
      <c r="A33" s="127" t="s">
        <v>33</v>
      </c>
      <c r="B33" s="116" t="s">
        <v>316</v>
      </c>
      <c r="C33" s="104"/>
      <c r="D33" s="545"/>
      <c r="E33" s="349"/>
      <c r="F33" s="349"/>
      <c r="G33" s="545"/>
      <c r="H33" s="546"/>
      <c r="I33" s="547"/>
      <c r="J33" s="476"/>
      <c r="K33" s="477"/>
    </row>
    <row r="34" spans="1:13" s="1" customFormat="1" x14ac:dyDescent="0.55000000000000004">
      <c r="A34" s="127" t="s">
        <v>207</v>
      </c>
      <c r="B34" s="116" t="s">
        <v>316</v>
      </c>
      <c r="C34" s="104"/>
      <c r="D34" s="545"/>
      <c r="E34" s="349"/>
      <c r="F34" s="545"/>
      <c r="G34" s="545"/>
      <c r="H34" s="546"/>
      <c r="I34" s="547"/>
      <c r="J34" s="476"/>
      <c r="K34" s="477"/>
    </row>
    <row r="35" spans="1:13" s="1" customFormat="1" x14ac:dyDescent="0.55000000000000004">
      <c r="A35" s="127" t="s">
        <v>99</v>
      </c>
      <c r="B35" s="116" t="s">
        <v>316</v>
      </c>
      <c r="C35" s="105"/>
      <c r="D35" s="348"/>
      <c r="E35" s="348"/>
      <c r="F35" s="548"/>
      <c r="G35" s="548"/>
      <c r="H35" s="546"/>
      <c r="I35" s="547"/>
      <c r="J35" s="481"/>
      <c r="K35" s="482"/>
    </row>
    <row r="36" spans="1:13" s="1" customFormat="1" ht="21.75" x14ac:dyDescent="0.5">
      <c r="A36" s="88" t="s">
        <v>17</v>
      </c>
      <c r="B36" s="36"/>
      <c r="C36" s="30"/>
      <c r="D36" s="549"/>
      <c r="E36" s="549"/>
      <c r="F36" s="549"/>
      <c r="G36" s="549"/>
      <c r="H36" s="550"/>
      <c r="I36" s="551"/>
      <c r="J36" s="484"/>
      <c r="K36" s="485"/>
    </row>
    <row r="37" spans="1:13" s="1" customFormat="1" x14ac:dyDescent="0.55000000000000004">
      <c r="A37" s="168" t="s">
        <v>100</v>
      </c>
      <c r="B37" s="116" t="s">
        <v>316</v>
      </c>
      <c r="C37" s="104"/>
      <c r="D37" s="545"/>
      <c r="E37" s="349"/>
      <c r="F37" s="545"/>
      <c r="G37" s="545"/>
      <c r="H37" s="546"/>
      <c r="I37" s="547"/>
      <c r="J37" s="476"/>
      <c r="K37" s="477"/>
    </row>
    <row r="38" spans="1:13" s="1" customFormat="1" x14ac:dyDescent="0.55000000000000004">
      <c r="A38" s="127" t="s">
        <v>101</v>
      </c>
      <c r="B38" s="116" t="s">
        <v>316</v>
      </c>
      <c r="C38" s="104"/>
      <c r="D38" s="545"/>
      <c r="E38" s="349"/>
      <c r="F38" s="545"/>
      <c r="G38" s="545"/>
      <c r="H38" s="546"/>
      <c r="I38" s="547"/>
      <c r="J38" s="476"/>
      <c r="K38" s="477"/>
    </row>
    <row r="39" spans="1:13" s="1" customFormat="1" x14ac:dyDescent="0.55000000000000004">
      <c r="A39" s="276" t="s">
        <v>206</v>
      </c>
      <c r="B39" s="116" t="s">
        <v>316</v>
      </c>
      <c r="C39" s="106"/>
      <c r="D39" s="552"/>
      <c r="E39" s="348"/>
      <c r="F39" s="552"/>
      <c r="G39" s="552"/>
      <c r="H39" s="553"/>
      <c r="I39" s="554"/>
      <c r="J39" s="481"/>
      <c r="K39" s="482"/>
    </row>
    <row r="40" spans="1:13" x14ac:dyDescent="0.55000000000000004">
      <c r="A40" s="107" t="s">
        <v>77</v>
      </c>
      <c r="B40" s="107"/>
      <c r="C40" s="107"/>
      <c r="E40" s="502" t="s">
        <v>80</v>
      </c>
      <c r="F40" s="503"/>
      <c r="G40" s="503"/>
      <c r="H40" s="504">
        <f>SUM(H31:I39)</f>
        <v>0</v>
      </c>
      <c r="I40" s="505"/>
    </row>
    <row r="41" spans="1:13" x14ac:dyDescent="0.55000000000000004">
      <c r="A41" s="465" t="s">
        <v>301</v>
      </c>
      <c r="B41" s="466"/>
      <c r="C41" s="466"/>
      <c r="D41" s="467" t="s">
        <v>302</v>
      </c>
      <c r="E41" s="467"/>
      <c r="F41" s="467"/>
      <c r="G41" s="467"/>
      <c r="H41" s="467"/>
      <c r="I41" s="335" t="s">
        <v>295</v>
      </c>
      <c r="J41" s="478">
        <f>H40/24</f>
        <v>0</v>
      </c>
      <c r="K41" s="336"/>
    </row>
    <row r="42" spans="1:13" x14ac:dyDescent="0.55000000000000004">
      <c r="A42" s="119"/>
      <c r="B42" s="337"/>
      <c r="C42" s="164" t="s">
        <v>108</v>
      </c>
      <c r="D42" s="508" t="s">
        <v>305</v>
      </c>
      <c r="E42" s="509"/>
      <c r="F42" s="509"/>
      <c r="G42" s="509"/>
      <c r="H42" s="509"/>
      <c r="I42" s="165"/>
      <c r="J42" s="479"/>
      <c r="K42" s="336"/>
    </row>
    <row r="43" spans="1:13" s="153" customFormat="1" ht="21.75" x14ac:dyDescent="0.5">
      <c r="A43" s="506" t="s">
        <v>78</v>
      </c>
      <c r="B43" s="507"/>
      <c r="C43" s="279"/>
      <c r="D43" s="280"/>
      <c r="E43" s="280"/>
      <c r="F43" s="280"/>
      <c r="G43" s="280"/>
      <c r="H43" s="280"/>
      <c r="I43" s="367"/>
      <c r="J43" s="367"/>
      <c r="K43" s="367"/>
    </row>
    <row r="44" spans="1:13" s="1" customFormat="1" ht="21.75" x14ac:dyDescent="0.5">
      <c r="A44" s="278" t="s">
        <v>157</v>
      </c>
      <c r="B44" s="278"/>
      <c r="C44" s="281"/>
      <c r="D44" s="282"/>
      <c r="E44" s="282"/>
      <c r="F44" s="282"/>
      <c r="G44" s="282"/>
      <c r="H44" s="282"/>
      <c r="I44" s="170"/>
      <c r="J44" s="170"/>
      <c r="K44" s="170"/>
    </row>
    <row r="45" spans="1:13" s="1" customFormat="1" ht="21.75" x14ac:dyDescent="0.5">
      <c r="A45" s="278" t="s">
        <v>158</v>
      </c>
      <c r="B45" s="278"/>
      <c r="C45" s="281"/>
      <c r="D45" s="282"/>
      <c r="E45" s="282"/>
      <c r="F45" s="282"/>
      <c r="G45" s="282"/>
      <c r="H45" s="282"/>
      <c r="I45" s="170"/>
      <c r="J45" s="170"/>
      <c r="K45" s="170"/>
    </row>
    <row r="46" spans="1:13" s="1" customFormat="1" ht="21.75" x14ac:dyDescent="0.5">
      <c r="A46" s="278" t="s">
        <v>159</v>
      </c>
      <c r="B46" s="278"/>
      <c r="C46" s="281"/>
      <c r="D46" s="282"/>
      <c r="E46" s="282"/>
      <c r="F46" s="282"/>
      <c r="G46" s="282"/>
      <c r="H46" s="282"/>
      <c r="I46" s="170"/>
      <c r="J46" s="170"/>
      <c r="K46" s="170"/>
    </row>
    <row r="47" spans="1:13" x14ac:dyDescent="0.55000000000000004">
      <c r="A47" s="278" t="s">
        <v>160</v>
      </c>
      <c r="B47" s="278"/>
      <c r="C47" s="281"/>
      <c r="D47" s="282"/>
      <c r="E47" s="282"/>
      <c r="F47" s="282"/>
      <c r="G47" s="282"/>
      <c r="H47" s="282"/>
      <c r="I47" s="171"/>
      <c r="J47" s="171"/>
      <c r="K47" s="170"/>
    </row>
    <row r="48" spans="1:13" s="169" customFormat="1" x14ac:dyDescent="0.55000000000000004">
      <c r="A48" s="239"/>
      <c r="B48" s="240"/>
      <c r="C48" s="240"/>
      <c r="D48" s="240"/>
      <c r="E48" s="240"/>
      <c r="F48" s="415" t="s">
        <v>318</v>
      </c>
      <c r="G48" s="416"/>
      <c r="H48" s="416"/>
      <c r="I48" s="416"/>
      <c r="J48" s="416"/>
      <c r="K48" s="417"/>
      <c r="L48" s="286"/>
      <c r="M48" s="287"/>
    </row>
    <row r="49" spans="1:13" s="169" customFormat="1" ht="21.75" x14ac:dyDescent="0.5">
      <c r="A49" s="418"/>
      <c r="B49" s="411"/>
      <c r="C49" s="411"/>
      <c r="D49" s="411"/>
      <c r="E49" s="419"/>
      <c r="F49" s="420"/>
      <c r="G49" s="412"/>
      <c r="H49" s="412"/>
      <c r="I49" s="412"/>
      <c r="J49" s="412"/>
      <c r="K49" s="421"/>
      <c r="L49" s="234"/>
      <c r="M49" s="287"/>
    </row>
    <row r="50" spans="1:13" s="169" customFormat="1" ht="21.75" customHeight="1" x14ac:dyDescent="0.5">
      <c r="A50" s="242"/>
      <c r="B50" s="243"/>
      <c r="C50" s="243"/>
      <c r="D50" s="243"/>
      <c r="E50" s="243"/>
      <c r="F50" s="422" t="s">
        <v>163</v>
      </c>
      <c r="G50" s="423"/>
      <c r="H50" s="423"/>
      <c r="I50" s="423"/>
      <c r="J50" s="423"/>
      <c r="K50" s="424"/>
      <c r="L50" s="283"/>
      <c r="M50" s="287"/>
    </row>
    <row r="51" spans="1:13" s="169" customFormat="1" ht="21.75" x14ac:dyDescent="0.5">
      <c r="A51" s="242"/>
      <c r="B51" s="243"/>
      <c r="C51" s="243"/>
      <c r="D51" s="243"/>
      <c r="E51" s="243"/>
      <c r="F51" s="422" t="s">
        <v>319</v>
      </c>
      <c r="G51" s="423"/>
      <c r="H51" s="423"/>
      <c r="I51" s="423"/>
      <c r="J51" s="423"/>
      <c r="K51" s="424"/>
      <c r="L51" s="283"/>
      <c r="M51" s="287"/>
    </row>
    <row r="52" spans="1:13" s="169" customFormat="1" ht="21.75" x14ac:dyDescent="0.5">
      <c r="A52" s="242"/>
      <c r="B52" s="243"/>
      <c r="C52" s="243"/>
      <c r="D52" s="243"/>
      <c r="E52" s="243"/>
      <c r="F52" s="428"/>
      <c r="G52" s="429"/>
      <c r="H52" s="429"/>
      <c r="I52" s="429"/>
      <c r="J52" s="429"/>
      <c r="K52" s="433"/>
      <c r="L52" s="284"/>
      <c r="M52" s="287"/>
    </row>
    <row r="53" spans="1:13" s="169" customFormat="1" ht="21.75" x14ac:dyDescent="0.5">
      <c r="A53" s="244"/>
      <c r="B53" s="232"/>
      <c r="C53" s="232"/>
      <c r="D53" s="232"/>
      <c r="E53" s="232"/>
      <c r="F53" s="430"/>
      <c r="G53" s="431"/>
      <c r="H53" s="431"/>
      <c r="I53" s="431"/>
      <c r="J53" s="431"/>
      <c r="K53" s="432"/>
      <c r="L53" s="285"/>
      <c r="M53" s="287"/>
    </row>
    <row r="54" spans="1:13" s="169" customFormat="1" ht="21.75" x14ac:dyDescent="0.5">
      <c r="A54" s="244"/>
      <c r="B54" s="232"/>
      <c r="C54" s="232"/>
      <c r="D54" s="232"/>
      <c r="E54" s="232"/>
      <c r="F54" s="422" t="s">
        <v>166</v>
      </c>
      <c r="G54" s="423"/>
      <c r="H54" s="423"/>
      <c r="I54" s="423"/>
      <c r="J54" s="423"/>
      <c r="K54" s="424"/>
      <c r="L54" s="283"/>
      <c r="M54" s="287"/>
    </row>
    <row r="55" spans="1:13" s="169" customFormat="1" ht="21.75" x14ac:dyDescent="0.5">
      <c r="A55" s="244"/>
      <c r="B55" s="232"/>
      <c r="C55" s="232"/>
      <c r="D55" s="232"/>
      <c r="E55" s="232"/>
      <c r="F55" s="422" t="s">
        <v>304</v>
      </c>
      <c r="G55" s="423"/>
      <c r="H55" s="423"/>
      <c r="I55" s="423"/>
      <c r="J55" s="423"/>
      <c r="K55" s="424"/>
      <c r="L55" s="283"/>
      <c r="M55" s="287"/>
    </row>
    <row r="56" spans="1:13" s="169" customFormat="1" ht="21.75" x14ac:dyDescent="0.5">
      <c r="A56" s="428" t="s">
        <v>81</v>
      </c>
      <c r="B56" s="429"/>
      <c r="C56" s="429"/>
      <c r="D56" s="429"/>
      <c r="E56" s="232"/>
      <c r="F56" s="422"/>
      <c r="G56" s="423"/>
      <c r="H56" s="423"/>
      <c r="I56" s="423"/>
      <c r="J56" s="423"/>
      <c r="K56" s="424"/>
      <c r="L56" s="283"/>
      <c r="M56" s="287"/>
    </row>
    <row r="57" spans="1:13" s="169" customFormat="1" ht="21.75" x14ac:dyDescent="0.5">
      <c r="A57" s="428" t="s">
        <v>22</v>
      </c>
      <c r="B57" s="429"/>
      <c r="C57" s="429"/>
      <c r="D57" s="429"/>
      <c r="E57" s="245"/>
      <c r="F57" s="430"/>
      <c r="G57" s="431"/>
      <c r="H57" s="431"/>
      <c r="I57" s="431"/>
      <c r="J57" s="431"/>
      <c r="K57" s="432"/>
      <c r="L57" s="285"/>
      <c r="M57" s="287"/>
    </row>
    <row r="58" spans="1:13" x14ac:dyDescent="0.55000000000000004">
      <c r="A58" s="428" t="s">
        <v>82</v>
      </c>
      <c r="B58" s="429"/>
      <c r="C58" s="429"/>
      <c r="D58" s="429"/>
      <c r="E58" s="232"/>
      <c r="F58" s="422" t="s">
        <v>166</v>
      </c>
      <c r="G58" s="423"/>
      <c r="H58" s="423"/>
      <c r="I58" s="423"/>
      <c r="J58" s="423"/>
      <c r="K58" s="424"/>
      <c r="L58" s="283"/>
      <c r="M58" s="172"/>
    </row>
    <row r="59" spans="1:13" ht="18" customHeight="1" x14ac:dyDescent="0.55000000000000004">
      <c r="A59" s="428" t="s">
        <v>23</v>
      </c>
      <c r="B59" s="429"/>
      <c r="C59" s="429"/>
      <c r="D59" s="429"/>
      <c r="E59" s="232"/>
      <c r="F59" s="422" t="s">
        <v>304</v>
      </c>
      <c r="G59" s="423"/>
      <c r="H59" s="423"/>
      <c r="I59" s="423"/>
      <c r="J59" s="423"/>
      <c r="K59" s="424"/>
      <c r="L59" s="284"/>
      <c r="M59" s="172"/>
    </row>
    <row r="60" spans="1:13" x14ac:dyDescent="0.55000000000000004">
      <c r="A60" s="246"/>
      <c r="B60" s="247"/>
      <c r="C60" s="247"/>
      <c r="D60" s="247"/>
      <c r="E60" s="232"/>
      <c r="F60" s="428"/>
      <c r="G60" s="429"/>
      <c r="H60" s="429"/>
      <c r="I60" s="429"/>
      <c r="J60" s="429"/>
      <c r="K60" s="433"/>
      <c r="L60" s="284"/>
      <c r="M60" s="172"/>
    </row>
    <row r="61" spans="1:13" ht="14.25" customHeight="1" x14ac:dyDescent="0.55000000000000004">
      <c r="A61" s="246"/>
      <c r="B61" s="247"/>
      <c r="C61" s="247"/>
      <c r="D61" s="247"/>
      <c r="E61" s="232"/>
      <c r="F61" s="422" t="s">
        <v>170</v>
      </c>
      <c r="G61" s="423"/>
      <c r="H61" s="423"/>
      <c r="I61" s="423"/>
      <c r="J61" s="423"/>
      <c r="K61" s="424"/>
      <c r="L61" s="283"/>
      <c r="M61" s="172"/>
    </row>
    <row r="62" spans="1:13" x14ac:dyDescent="0.55000000000000004">
      <c r="A62" s="246"/>
      <c r="B62" s="247"/>
      <c r="C62" s="247"/>
      <c r="D62" s="247"/>
      <c r="E62" s="232"/>
      <c r="F62" s="428" t="s">
        <v>304</v>
      </c>
      <c r="G62" s="429"/>
      <c r="H62" s="429"/>
      <c r="I62" s="429"/>
      <c r="J62" s="429"/>
      <c r="K62" s="433"/>
      <c r="L62" s="284"/>
      <c r="M62" s="172"/>
    </row>
    <row r="63" spans="1:13" x14ac:dyDescent="0.55000000000000004">
      <c r="A63" s="248"/>
      <c r="B63" s="249"/>
      <c r="C63" s="249"/>
      <c r="D63" s="249"/>
      <c r="E63" s="249"/>
      <c r="F63" s="440" t="s">
        <v>172</v>
      </c>
      <c r="G63" s="441"/>
      <c r="H63" s="441"/>
      <c r="I63" s="441"/>
      <c r="J63" s="441"/>
      <c r="K63" s="442"/>
      <c r="L63" s="284"/>
      <c r="M63" s="172"/>
    </row>
    <row r="64" spans="1:13" x14ac:dyDescent="0.55000000000000004">
      <c r="A64" s="122"/>
      <c r="B64" s="122"/>
      <c r="C64" s="480"/>
      <c r="D64" s="480"/>
      <c r="E64" s="480"/>
      <c r="F64" s="480"/>
      <c r="G64" s="480"/>
      <c r="H64" s="480"/>
      <c r="I64" s="480"/>
      <c r="J64" s="480"/>
      <c r="K64" s="480"/>
      <c r="L64" s="172"/>
      <c r="M64" s="172"/>
    </row>
    <row r="65" spans="1:12" x14ac:dyDescent="0.55000000000000004">
      <c r="A65" s="122"/>
      <c r="B65" s="122"/>
      <c r="C65" s="121"/>
      <c r="D65" s="121"/>
      <c r="E65" s="121"/>
      <c r="F65" s="121"/>
      <c r="G65" s="121"/>
      <c r="H65" s="121"/>
      <c r="I65" s="48"/>
      <c r="J65" s="121"/>
      <c r="K65" s="121"/>
      <c r="L65" s="122"/>
    </row>
    <row r="66" spans="1:12" x14ac:dyDescent="0.55000000000000004">
      <c r="A66" s="120"/>
      <c r="B66" s="120"/>
      <c r="C66" s="470"/>
      <c r="D66" s="470"/>
      <c r="E66" s="470"/>
      <c r="F66" s="470"/>
      <c r="G66" s="470"/>
      <c r="H66" s="470"/>
      <c r="I66" s="122"/>
      <c r="J66" s="122"/>
      <c r="K66" s="122"/>
      <c r="L66" s="122"/>
    </row>
    <row r="67" spans="1:12" x14ac:dyDescent="0.55000000000000004">
      <c r="A67" s="120"/>
      <c r="B67" s="120"/>
      <c r="C67" s="470"/>
      <c r="D67" s="470"/>
      <c r="E67" s="470"/>
      <c r="F67" s="470"/>
      <c r="G67" s="470"/>
      <c r="H67" s="470"/>
      <c r="I67" s="122"/>
      <c r="J67" s="122"/>
      <c r="K67" s="122"/>
      <c r="L67" s="122"/>
    </row>
    <row r="68" spans="1:12" x14ac:dyDescent="0.55000000000000004">
      <c r="A68" s="120"/>
      <c r="B68" s="120"/>
      <c r="C68" s="470"/>
      <c r="D68" s="470"/>
      <c r="E68" s="470"/>
      <c r="F68" s="470"/>
      <c r="G68" s="470"/>
      <c r="H68" s="470"/>
      <c r="I68" s="122"/>
      <c r="J68" s="122"/>
      <c r="K68" s="122"/>
      <c r="L68" s="122"/>
    </row>
    <row r="69" spans="1:12" x14ac:dyDescent="0.55000000000000004">
      <c r="A69" s="120"/>
      <c r="B69" s="120"/>
      <c r="C69" s="470"/>
      <c r="D69" s="470"/>
      <c r="E69" s="470"/>
      <c r="F69" s="470"/>
      <c r="G69" s="470"/>
      <c r="H69" s="470"/>
      <c r="I69" s="122"/>
      <c r="J69" s="122"/>
      <c r="K69" s="122"/>
      <c r="L69" s="122"/>
    </row>
    <row r="70" spans="1:12" x14ac:dyDescent="0.55000000000000004">
      <c r="A70" s="120"/>
      <c r="B70" s="120"/>
      <c r="C70" s="470"/>
      <c r="D70" s="470"/>
      <c r="E70" s="470"/>
      <c r="F70" s="470"/>
      <c r="G70" s="470"/>
      <c r="H70" s="470"/>
      <c r="I70" s="122"/>
      <c r="J70" s="122"/>
      <c r="K70" s="122"/>
      <c r="L70" s="122"/>
    </row>
    <row r="71" spans="1:12" x14ac:dyDescent="0.55000000000000004">
      <c r="A71" s="120"/>
      <c r="B71" s="120"/>
      <c r="C71" s="470"/>
      <c r="D71" s="470"/>
      <c r="E71" s="470"/>
      <c r="F71" s="470"/>
      <c r="G71" s="470"/>
      <c r="H71" s="470"/>
      <c r="I71" s="122"/>
      <c r="J71" s="122"/>
      <c r="K71" s="122"/>
      <c r="L71" s="122"/>
    </row>
    <row r="72" spans="1:12" x14ac:dyDescent="0.55000000000000004">
      <c r="A72" s="468"/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122"/>
    </row>
    <row r="73" spans="1:12" x14ac:dyDescent="0.55000000000000004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1:12" x14ac:dyDescent="0.55000000000000004">
      <c r="A74" s="120"/>
      <c r="B74" s="120"/>
      <c r="C74" s="470"/>
      <c r="D74" s="470"/>
      <c r="E74" s="470"/>
      <c r="F74" s="470"/>
      <c r="G74" s="470"/>
      <c r="H74" s="470"/>
      <c r="I74" s="468"/>
      <c r="J74" s="468"/>
      <c r="K74" s="468"/>
      <c r="L74" s="122"/>
    </row>
    <row r="75" spans="1:12" x14ac:dyDescent="0.55000000000000004">
      <c r="A75" s="120"/>
      <c r="B75" s="120"/>
      <c r="C75" s="470"/>
      <c r="D75" s="470"/>
      <c r="E75" s="470"/>
      <c r="F75" s="470"/>
      <c r="G75" s="470"/>
      <c r="H75" s="470"/>
      <c r="I75" s="468"/>
      <c r="J75" s="468"/>
      <c r="K75" s="468"/>
      <c r="L75" s="122"/>
    </row>
    <row r="76" spans="1:12" x14ac:dyDescent="0.55000000000000004">
      <c r="A76" s="120"/>
      <c r="B76" s="120"/>
      <c r="C76" s="470"/>
      <c r="D76" s="470"/>
      <c r="E76" s="470"/>
      <c r="F76" s="470"/>
      <c r="G76" s="470"/>
      <c r="H76" s="470"/>
      <c r="I76" s="468"/>
      <c r="J76" s="468"/>
      <c r="K76" s="468"/>
      <c r="L76" s="122"/>
    </row>
    <row r="77" spans="1:12" x14ac:dyDescent="0.55000000000000004">
      <c r="A77" s="120"/>
      <c r="B77" s="120"/>
      <c r="C77" s="470"/>
      <c r="D77" s="470"/>
      <c r="E77" s="470"/>
      <c r="F77" s="470"/>
      <c r="G77" s="470"/>
      <c r="H77" s="470"/>
      <c r="I77" s="468"/>
      <c r="J77" s="468"/>
      <c r="K77" s="468"/>
      <c r="L77" s="122"/>
    </row>
    <row r="78" spans="1:12" x14ac:dyDescent="0.55000000000000004">
      <c r="A78" s="120"/>
      <c r="B78" s="120"/>
      <c r="C78" s="470"/>
      <c r="D78" s="470"/>
      <c r="E78" s="470"/>
      <c r="F78" s="470"/>
      <c r="G78" s="470"/>
      <c r="H78" s="470"/>
      <c r="I78" s="468"/>
      <c r="J78" s="468"/>
      <c r="K78" s="468"/>
      <c r="L78" s="122"/>
    </row>
    <row r="79" spans="1:12" x14ac:dyDescent="0.55000000000000004">
      <c r="A79" s="120"/>
      <c r="B79" s="120"/>
      <c r="C79" s="470"/>
      <c r="D79" s="470"/>
      <c r="E79" s="470"/>
      <c r="F79" s="470"/>
      <c r="G79" s="470"/>
      <c r="H79" s="470"/>
      <c r="I79" s="468"/>
      <c r="J79" s="468"/>
      <c r="K79" s="468"/>
      <c r="L79" s="122"/>
    </row>
    <row r="80" spans="1:12" x14ac:dyDescent="0.55000000000000004">
      <c r="A80" s="122"/>
      <c r="B80" s="122"/>
      <c r="C80" s="468"/>
      <c r="D80" s="468"/>
      <c r="E80" s="468"/>
      <c r="F80" s="468"/>
      <c r="G80" s="468"/>
      <c r="H80" s="468"/>
      <c r="I80" s="468"/>
      <c r="J80" s="468"/>
      <c r="K80" s="468"/>
      <c r="L80" s="122"/>
    </row>
    <row r="81" spans="1:12" x14ac:dyDescent="0.55000000000000004">
      <c r="A81" s="122"/>
      <c r="B81" s="122"/>
      <c r="C81" s="468"/>
      <c r="D81" s="468"/>
      <c r="E81" s="468"/>
      <c r="F81" s="468"/>
      <c r="G81" s="468"/>
      <c r="H81" s="468"/>
      <c r="I81" s="468"/>
      <c r="J81" s="468"/>
      <c r="K81" s="468"/>
      <c r="L81" s="122"/>
    </row>
    <row r="82" spans="1:12" x14ac:dyDescent="0.55000000000000004">
      <c r="A82" s="122"/>
      <c r="B82" s="122"/>
      <c r="C82" s="468"/>
      <c r="D82" s="468"/>
      <c r="E82" s="468"/>
      <c r="F82" s="468"/>
      <c r="G82" s="468"/>
      <c r="H82" s="468"/>
      <c r="I82" s="468"/>
      <c r="J82" s="468"/>
      <c r="K82" s="468"/>
      <c r="L82" s="122"/>
    </row>
    <row r="83" spans="1:12" x14ac:dyDescent="0.55000000000000004">
      <c r="A83" s="122"/>
      <c r="B83" s="122"/>
      <c r="C83" s="468"/>
      <c r="D83" s="468"/>
      <c r="E83" s="468"/>
      <c r="F83" s="468"/>
      <c r="G83" s="468"/>
      <c r="H83" s="468"/>
      <c r="I83" s="468"/>
      <c r="J83" s="468"/>
      <c r="K83" s="468"/>
      <c r="L83" s="122"/>
    </row>
    <row r="84" spans="1:12" x14ac:dyDescent="0.55000000000000004">
      <c r="A84" s="122"/>
      <c r="B84" s="122"/>
      <c r="C84" s="468"/>
      <c r="D84" s="468"/>
      <c r="E84" s="468"/>
      <c r="F84" s="468"/>
      <c r="G84" s="468"/>
      <c r="H84" s="468"/>
      <c r="I84" s="468"/>
      <c r="J84" s="468"/>
      <c r="K84" s="468"/>
      <c r="L84" s="122"/>
    </row>
    <row r="85" spans="1:12" x14ac:dyDescent="0.55000000000000004">
      <c r="A85" s="122"/>
      <c r="B85" s="122"/>
      <c r="C85" s="468"/>
      <c r="D85" s="468"/>
      <c r="E85" s="468"/>
      <c r="F85" s="468"/>
      <c r="G85" s="468"/>
      <c r="H85" s="468"/>
      <c r="I85" s="468"/>
      <c r="J85" s="468"/>
      <c r="K85" s="468"/>
      <c r="L85" s="122"/>
    </row>
    <row r="86" spans="1:12" x14ac:dyDescent="0.55000000000000004">
      <c r="A86" s="122"/>
      <c r="B86" s="122"/>
      <c r="C86" s="468"/>
      <c r="D86" s="468"/>
      <c r="E86" s="468"/>
      <c r="F86" s="468"/>
      <c r="G86" s="468"/>
      <c r="H86" s="468"/>
      <c r="I86" s="468"/>
      <c r="J86" s="468"/>
      <c r="K86" s="468"/>
      <c r="L86" s="122"/>
    </row>
    <row r="87" spans="1:12" x14ac:dyDescent="0.55000000000000004">
      <c r="A87" s="122"/>
      <c r="B87" s="122"/>
      <c r="C87" s="469"/>
      <c r="D87" s="469"/>
      <c r="E87" s="469"/>
      <c r="F87" s="469"/>
      <c r="G87" s="469"/>
      <c r="H87" s="469"/>
      <c r="I87" s="469"/>
      <c r="J87" s="469"/>
      <c r="K87" s="469"/>
      <c r="L87" s="122"/>
    </row>
  </sheetData>
  <mergeCells count="110">
    <mergeCell ref="F48:K48"/>
    <mergeCell ref="F58:K58"/>
    <mergeCell ref="F59:K59"/>
    <mergeCell ref="F60:K60"/>
    <mergeCell ref="F61:K61"/>
    <mergeCell ref="F62:K62"/>
    <mergeCell ref="F63:K63"/>
    <mergeCell ref="A49:E49"/>
    <mergeCell ref="E40:G40"/>
    <mergeCell ref="H40:I40"/>
    <mergeCell ref="A43:B43"/>
    <mergeCell ref="I43:K43"/>
    <mergeCell ref="J41:J42"/>
    <mergeCell ref="D42:H42"/>
    <mergeCell ref="J35:K35"/>
    <mergeCell ref="A1:K1"/>
    <mergeCell ref="A2:K2"/>
    <mergeCell ref="J36:K36"/>
    <mergeCell ref="J37:K37"/>
    <mergeCell ref="J38:K38"/>
    <mergeCell ref="J39:K39"/>
    <mergeCell ref="A7:H7"/>
    <mergeCell ref="A28:A29"/>
    <mergeCell ref="B28:B29"/>
    <mergeCell ref="J12:J13"/>
    <mergeCell ref="K12:K13"/>
    <mergeCell ref="A22:H22"/>
    <mergeCell ref="C28:G28"/>
    <mergeCell ref="H28:I29"/>
    <mergeCell ref="J28:K29"/>
    <mergeCell ref="A12:A13"/>
    <mergeCell ref="B12:B13"/>
    <mergeCell ref="C12:G12"/>
    <mergeCell ref="H12:H13"/>
    <mergeCell ref="I12:I13"/>
    <mergeCell ref="J30:K30"/>
    <mergeCell ref="H30:I30"/>
    <mergeCell ref="H31:I31"/>
    <mergeCell ref="H32:I32"/>
    <mergeCell ref="H33:I33"/>
    <mergeCell ref="J31:K31"/>
    <mergeCell ref="J32:K32"/>
    <mergeCell ref="J33:K33"/>
    <mergeCell ref="J23:J24"/>
    <mergeCell ref="C70:D70"/>
    <mergeCell ref="E70:H70"/>
    <mergeCell ref="C71:D71"/>
    <mergeCell ref="E71:H71"/>
    <mergeCell ref="F55:K55"/>
    <mergeCell ref="F49:K49"/>
    <mergeCell ref="F50:K50"/>
    <mergeCell ref="F51:K51"/>
    <mergeCell ref="F54:K54"/>
    <mergeCell ref="F52:K52"/>
    <mergeCell ref="F53:K53"/>
    <mergeCell ref="A58:D58"/>
    <mergeCell ref="C64:K64"/>
    <mergeCell ref="C66:D66"/>
    <mergeCell ref="E66:H66"/>
    <mergeCell ref="C67:D67"/>
    <mergeCell ref="E67:H67"/>
    <mergeCell ref="A59:D59"/>
    <mergeCell ref="C74:D74"/>
    <mergeCell ref="E74:H74"/>
    <mergeCell ref="I74:K74"/>
    <mergeCell ref="A23:C23"/>
    <mergeCell ref="D23:H23"/>
    <mergeCell ref="D24:H24"/>
    <mergeCell ref="I78:K78"/>
    <mergeCell ref="C79:D79"/>
    <mergeCell ref="E79:H79"/>
    <mergeCell ref="I79:K79"/>
    <mergeCell ref="C76:D76"/>
    <mergeCell ref="E76:H76"/>
    <mergeCell ref="I76:K76"/>
    <mergeCell ref="C77:D77"/>
    <mergeCell ref="E77:H77"/>
    <mergeCell ref="I77:K77"/>
    <mergeCell ref="C75:D75"/>
    <mergeCell ref="E75:H75"/>
    <mergeCell ref="I75:K75"/>
    <mergeCell ref="A57:D57"/>
    <mergeCell ref="F57:K57"/>
    <mergeCell ref="C68:D68"/>
    <mergeCell ref="E68:H68"/>
    <mergeCell ref="J34:K34"/>
    <mergeCell ref="A41:C41"/>
    <mergeCell ref="D41:H41"/>
    <mergeCell ref="C86:K86"/>
    <mergeCell ref="C87:K87"/>
    <mergeCell ref="H34:I34"/>
    <mergeCell ref="H35:I35"/>
    <mergeCell ref="H37:I37"/>
    <mergeCell ref="H36:I36"/>
    <mergeCell ref="H38:I38"/>
    <mergeCell ref="H39:I39"/>
    <mergeCell ref="C80:K80"/>
    <mergeCell ref="C81:K81"/>
    <mergeCell ref="C82:K82"/>
    <mergeCell ref="C83:K83"/>
    <mergeCell ref="C84:K84"/>
    <mergeCell ref="C85:K85"/>
    <mergeCell ref="C78:D78"/>
    <mergeCell ref="E78:H78"/>
    <mergeCell ref="C69:D69"/>
    <mergeCell ref="E69:H69"/>
    <mergeCell ref="A56:D56"/>
    <mergeCell ref="F56:K56"/>
    <mergeCell ref="A72:B72"/>
    <mergeCell ref="C72:K72"/>
  </mergeCells>
  <pageMargins left="0.43307086614173229" right="0.31496062992125984" top="0.74803149606299213" bottom="0.74803149606299213" header="0.31496062992125984" footer="0.31496062992125984"/>
  <pageSetup scale="99" orientation="landscape" r:id="rId1"/>
  <headerFooter>
    <oddHeader>&amp;Rวท.บร. 04</oddHeader>
    <oddFooter>&amp;Cหน้า&amp;P/&amp;N</oddFooter>
  </headerFooter>
  <rowBreaks count="1" manualBreakCount="1"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1"/>
  <sheetViews>
    <sheetView workbookViewId="0">
      <selection activeCell="H15" sqref="H15"/>
    </sheetView>
  </sheetViews>
  <sheetFormatPr defaultRowHeight="24" x14ac:dyDescent="0.55000000000000004"/>
  <cols>
    <col min="1" max="1" width="35.25" style="173" customWidth="1"/>
    <col min="2" max="2" width="12.125" style="173" customWidth="1"/>
    <col min="3" max="3" width="14.875" style="173" customWidth="1"/>
    <col min="4" max="4" width="24.875" style="173" customWidth="1"/>
    <col min="5" max="16384" width="9" style="173"/>
  </cols>
  <sheetData>
    <row r="1" spans="1:4" ht="29.25" x14ac:dyDescent="0.6">
      <c r="A1" s="511" t="s">
        <v>208</v>
      </c>
      <c r="B1" s="511"/>
      <c r="C1" s="511"/>
      <c r="D1" s="511"/>
    </row>
    <row r="2" spans="1:4" ht="29.25" x14ac:dyDescent="0.6">
      <c r="A2" s="511" t="s">
        <v>209</v>
      </c>
      <c r="B2" s="511"/>
      <c r="C2" s="511"/>
      <c r="D2" s="511"/>
    </row>
    <row r="3" spans="1:4" x14ac:dyDescent="0.55000000000000004">
      <c r="A3" s="288"/>
      <c r="B3" s="288"/>
      <c r="C3" s="288"/>
      <c r="D3" s="288"/>
    </row>
    <row r="4" spans="1:4" ht="26.25" x14ac:dyDescent="0.55000000000000004">
      <c r="A4" s="289" t="s">
        <v>210</v>
      </c>
    </row>
    <row r="5" spans="1:4" ht="26.25" x14ac:dyDescent="0.55000000000000004">
      <c r="A5" s="289"/>
    </row>
    <row r="6" spans="1:4" x14ac:dyDescent="0.55000000000000004">
      <c r="A6" s="290" t="s">
        <v>63</v>
      </c>
      <c r="B6" s="512" t="s">
        <v>317</v>
      </c>
      <c r="C6" s="512"/>
      <c r="D6" s="512"/>
    </row>
    <row r="7" spans="1:4" x14ac:dyDescent="0.55000000000000004">
      <c r="A7" s="290"/>
      <c r="B7" s="512" t="s">
        <v>211</v>
      </c>
      <c r="C7" s="512"/>
      <c r="D7" s="512"/>
    </row>
    <row r="8" spans="1:4" x14ac:dyDescent="0.55000000000000004">
      <c r="A8" s="290" t="s">
        <v>212</v>
      </c>
      <c r="B8" s="512" t="s">
        <v>213</v>
      </c>
      <c r="C8" s="512"/>
      <c r="D8" s="512"/>
    </row>
    <row r="9" spans="1:4" x14ac:dyDescent="0.55000000000000004">
      <c r="A9" s="290" t="s">
        <v>214</v>
      </c>
      <c r="B9" s="513" t="s">
        <v>215</v>
      </c>
      <c r="C9" s="513"/>
      <c r="D9" s="513"/>
    </row>
    <row r="10" spans="1:4" x14ac:dyDescent="0.55000000000000004">
      <c r="A10" s="291" t="s">
        <v>216</v>
      </c>
      <c r="B10" s="514" t="s">
        <v>217</v>
      </c>
      <c r="C10" s="514"/>
      <c r="D10" s="514"/>
    </row>
    <row r="11" spans="1:4" x14ac:dyDescent="0.55000000000000004">
      <c r="A11" s="292" t="s">
        <v>218</v>
      </c>
      <c r="B11" s="513" t="s">
        <v>219</v>
      </c>
      <c r="C11" s="513"/>
      <c r="D11" s="513"/>
    </row>
    <row r="12" spans="1:4" x14ac:dyDescent="0.55000000000000004">
      <c r="A12" s="292" t="s">
        <v>220</v>
      </c>
      <c r="B12" s="513" t="s">
        <v>215</v>
      </c>
      <c r="C12" s="513"/>
      <c r="D12" s="513"/>
    </row>
    <row r="13" spans="1:4" x14ac:dyDescent="0.55000000000000004">
      <c r="A13" s="292" t="s">
        <v>221</v>
      </c>
      <c r="B13" s="513" t="s">
        <v>215</v>
      </c>
      <c r="C13" s="513"/>
      <c r="D13" s="513"/>
    </row>
    <row r="14" spans="1:4" x14ac:dyDescent="0.55000000000000004">
      <c r="A14" s="293"/>
      <c r="B14" s="294"/>
      <c r="C14" s="294"/>
      <c r="D14" s="294"/>
    </row>
    <row r="15" spans="1:4" x14ac:dyDescent="0.55000000000000004">
      <c r="A15" s="290" t="s">
        <v>222</v>
      </c>
      <c r="B15" s="173" t="s">
        <v>223</v>
      </c>
    </row>
    <row r="16" spans="1:4" x14ac:dyDescent="0.55000000000000004">
      <c r="A16" s="290" t="s">
        <v>224</v>
      </c>
      <c r="B16" s="294" t="s">
        <v>215</v>
      </c>
    </row>
    <row r="18" spans="1:6" ht="26.25" x14ac:dyDescent="0.55000000000000004">
      <c r="A18" s="289" t="s">
        <v>225</v>
      </c>
      <c r="B18" s="294"/>
      <c r="C18" s="294"/>
      <c r="D18" s="294"/>
    </row>
    <row r="19" spans="1:6" s="288" customFormat="1" x14ac:dyDescent="0.55000000000000004">
      <c r="A19" s="295" t="s">
        <v>226</v>
      </c>
      <c r="B19" s="296" t="s">
        <v>227</v>
      </c>
      <c r="C19" s="296" t="s">
        <v>228</v>
      </c>
      <c r="D19" s="296" t="s">
        <v>229</v>
      </c>
      <c r="E19" s="297"/>
      <c r="F19" s="297"/>
    </row>
    <row r="20" spans="1:6" x14ac:dyDescent="0.55000000000000004">
      <c r="A20" s="298" t="s">
        <v>230</v>
      </c>
      <c r="B20" s="347">
        <f>'ประเมินผลสัมฤทธิ์(วท บร 04)'!$J$23</f>
        <v>0</v>
      </c>
      <c r="C20" s="299" t="s">
        <v>231</v>
      </c>
      <c r="D20" s="300">
        <f>B20*C20</f>
        <v>0</v>
      </c>
      <c r="E20" s="294"/>
      <c r="F20" s="294"/>
    </row>
    <row r="21" spans="1:6" ht="44.25" x14ac:dyDescent="0.55000000000000004">
      <c r="A21" s="343" t="s">
        <v>232</v>
      </c>
      <c r="B21" s="344">
        <f>'ประเมินผลสัมฤทธิ์(วท บร 04)'!$J$41</f>
        <v>0</v>
      </c>
      <c r="C21" s="299" t="s">
        <v>233</v>
      </c>
      <c r="D21" s="300">
        <f>B21*C21</f>
        <v>0</v>
      </c>
      <c r="E21" s="294"/>
      <c r="F21" s="294"/>
    </row>
    <row r="22" spans="1:6" x14ac:dyDescent="0.55000000000000004">
      <c r="A22" s="515" t="s">
        <v>19</v>
      </c>
      <c r="B22" s="516"/>
      <c r="C22" s="301" t="s">
        <v>234</v>
      </c>
      <c r="D22" s="302">
        <f>D20+D21</f>
        <v>0</v>
      </c>
    </row>
    <row r="23" spans="1:6" ht="9.1999999999999993" customHeight="1" x14ac:dyDescent="0.55000000000000004">
      <c r="A23" s="294"/>
      <c r="B23" s="294"/>
      <c r="C23" s="294"/>
      <c r="D23" s="294"/>
    </row>
    <row r="24" spans="1:6" x14ac:dyDescent="0.55000000000000004">
      <c r="A24" s="303" t="s">
        <v>235</v>
      </c>
      <c r="B24" s="304" t="s">
        <v>236</v>
      </c>
      <c r="C24" s="305" t="s">
        <v>237</v>
      </c>
      <c r="D24" s="294" t="s">
        <v>238</v>
      </c>
    </row>
    <row r="25" spans="1:6" x14ac:dyDescent="0.55000000000000004">
      <c r="B25" s="304" t="s">
        <v>236</v>
      </c>
      <c r="C25" s="305" t="s">
        <v>142</v>
      </c>
      <c r="D25" s="294" t="s">
        <v>239</v>
      </c>
    </row>
    <row r="26" spans="1:6" x14ac:dyDescent="0.55000000000000004">
      <c r="B26" s="304" t="s">
        <v>236</v>
      </c>
      <c r="C26" s="305" t="s">
        <v>141</v>
      </c>
      <c r="D26" s="294" t="s">
        <v>240</v>
      </c>
    </row>
    <row r="27" spans="1:6" x14ac:dyDescent="0.55000000000000004">
      <c r="B27" s="304" t="s">
        <v>236</v>
      </c>
      <c r="C27" s="305" t="s">
        <v>139</v>
      </c>
      <c r="D27" s="294" t="s">
        <v>241</v>
      </c>
    </row>
    <row r="28" spans="1:6" x14ac:dyDescent="0.55000000000000004">
      <c r="B28" s="304" t="s">
        <v>236</v>
      </c>
      <c r="C28" s="305" t="s">
        <v>242</v>
      </c>
      <c r="D28" s="294" t="s">
        <v>243</v>
      </c>
    </row>
    <row r="29" spans="1:6" x14ac:dyDescent="0.55000000000000004">
      <c r="A29" s="303" t="s">
        <v>244</v>
      </c>
      <c r="B29" s="294"/>
      <c r="C29" s="294"/>
      <c r="D29" s="294"/>
    </row>
    <row r="30" spans="1:6" x14ac:dyDescent="0.55000000000000004">
      <c r="A30" s="294" t="s">
        <v>245</v>
      </c>
      <c r="B30" s="294"/>
      <c r="C30" s="294"/>
      <c r="D30" s="294"/>
    </row>
    <row r="31" spans="1:6" x14ac:dyDescent="0.55000000000000004">
      <c r="A31" s="294" t="s">
        <v>246</v>
      </c>
      <c r="B31" s="294"/>
      <c r="C31" s="294"/>
      <c r="D31" s="294"/>
    </row>
    <row r="32" spans="1:6" x14ac:dyDescent="0.55000000000000004">
      <c r="A32" s="294" t="s">
        <v>247</v>
      </c>
      <c r="B32" s="294"/>
      <c r="C32" s="294"/>
      <c r="D32" s="294"/>
    </row>
    <row r="33" spans="1:4" x14ac:dyDescent="0.55000000000000004">
      <c r="A33" s="294" t="s">
        <v>248</v>
      </c>
      <c r="B33" s="294"/>
      <c r="C33" s="294"/>
      <c r="D33" s="294"/>
    </row>
    <row r="34" spans="1:4" ht="26.25" x14ac:dyDescent="0.55000000000000004">
      <c r="A34" s="289" t="s">
        <v>249</v>
      </c>
      <c r="B34" s="294"/>
      <c r="C34" s="294"/>
      <c r="D34" s="294"/>
    </row>
    <row r="35" spans="1:4" x14ac:dyDescent="0.55000000000000004">
      <c r="A35" s="294"/>
      <c r="B35" s="294"/>
      <c r="C35" s="294"/>
      <c r="D35" s="294"/>
    </row>
    <row r="36" spans="1:4" x14ac:dyDescent="0.55000000000000004">
      <c r="A36" s="510" t="s">
        <v>250</v>
      </c>
      <c r="B36" s="510"/>
      <c r="C36" s="296" t="s">
        <v>251</v>
      </c>
      <c r="D36" s="296" t="s">
        <v>252</v>
      </c>
    </row>
    <row r="37" spans="1:4" x14ac:dyDescent="0.55000000000000004">
      <c r="A37" s="518"/>
      <c r="B37" s="519"/>
      <c r="C37" s="306"/>
      <c r="D37" s="306"/>
    </row>
    <row r="38" spans="1:4" x14ac:dyDescent="0.55000000000000004">
      <c r="A38" s="520"/>
      <c r="B38" s="521"/>
      <c r="C38" s="306"/>
      <c r="D38" s="306"/>
    </row>
    <row r="39" spans="1:4" x14ac:dyDescent="0.55000000000000004">
      <c r="A39" s="520"/>
      <c r="B39" s="521"/>
      <c r="C39" s="306"/>
      <c r="D39" s="306"/>
    </row>
    <row r="40" spans="1:4" x14ac:dyDescent="0.55000000000000004">
      <c r="A40" s="520"/>
      <c r="B40" s="521"/>
      <c r="C40" s="306"/>
      <c r="D40" s="306"/>
    </row>
    <row r="41" spans="1:4" x14ac:dyDescent="0.55000000000000004">
      <c r="A41" s="520"/>
      <c r="B41" s="521"/>
      <c r="C41" s="307"/>
      <c r="D41" s="307"/>
    </row>
    <row r="42" spans="1:4" x14ac:dyDescent="0.55000000000000004">
      <c r="A42" s="520"/>
      <c r="B42" s="521"/>
      <c r="C42" s="307"/>
      <c r="D42" s="307"/>
    </row>
    <row r="43" spans="1:4" x14ac:dyDescent="0.55000000000000004">
      <c r="A43" s="520"/>
      <c r="B43" s="521"/>
      <c r="C43" s="307"/>
      <c r="D43" s="307"/>
    </row>
    <row r="44" spans="1:4" x14ac:dyDescent="0.55000000000000004">
      <c r="A44" s="520"/>
      <c r="B44" s="521"/>
      <c r="C44" s="307"/>
      <c r="D44" s="307"/>
    </row>
    <row r="45" spans="1:4" s="311" customFormat="1" ht="19.5" x14ac:dyDescent="0.45">
      <c r="A45" s="308" t="s">
        <v>253</v>
      </c>
      <c r="B45" s="309"/>
      <c r="C45" s="309"/>
      <c r="D45" s="310"/>
    </row>
    <row r="46" spans="1:4" s="311" customFormat="1" ht="19.5" x14ac:dyDescent="0.45">
      <c r="A46" s="517" t="s">
        <v>254</v>
      </c>
      <c r="B46" s="517"/>
      <c r="C46" s="517"/>
      <c r="D46" s="517"/>
    </row>
    <row r="47" spans="1:4" s="311" customFormat="1" ht="19.5" x14ac:dyDescent="0.45">
      <c r="A47" s="517" t="s">
        <v>255</v>
      </c>
      <c r="B47" s="517"/>
      <c r="C47" s="517"/>
      <c r="D47" s="517"/>
    </row>
    <row r="48" spans="1:4" s="311" customFormat="1" ht="19.5" x14ac:dyDescent="0.45">
      <c r="A48" s="517" t="s">
        <v>256</v>
      </c>
      <c r="B48" s="517"/>
      <c r="C48" s="517"/>
      <c r="D48" s="517"/>
    </row>
    <row r="49" spans="1:5" s="311" customFormat="1" ht="19.5" x14ac:dyDescent="0.45">
      <c r="A49" s="517" t="s">
        <v>257</v>
      </c>
      <c r="B49" s="517"/>
      <c r="C49" s="517"/>
      <c r="D49" s="517"/>
    </row>
    <row r="50" spans="1:5" s="311" customFormat="1" ht="19.5" x14ac:dyDescent="0.45">
      <c r="A50" s="312"/>
      <c r="B50" s="312"/>
      <c r="C50" s="312"/>
      <c r="D50" s="312"/>
    </row>
    <row r="51" spans="1:5" ht="26.25" x14ac:dyDescent="0.55000000000000004">
      <c r="A51" s="289" t="s">
        <v>258</v>
      </c>
      <c r="B51" s="294"/>
      <c r="C51" s="294"/>
      <c r="D51" s="294"/>
    </row>
    <row r="52" spans="1:5" s="311" customFormat="1" ht="19.5" x14ac:dyDescent="0.45">
      <c r="A52" s="312"/>
      <c r="B52" s="312"/>
      <c r="C52" s="312"/>
      <c r="D52" s="312"/>
      <c r="E52" s="312"/>
    </row>
    <row r="53" spans="1:5" x14ac:dyDescent="0.55000000000000004">
      <c r="A53" s="313" t="s">
        <v>259</v>
      </c>
      <c r="B53" s="314"/>
      <c r="C53" s="314"/>
      <c r="D53" s="315"/>
    </row>
    <row r="54" spans="1:5" x14ac:dyDescent="0.55000000000000004">
      <c r="A54" s="316" t="s">
        <v>260</v>
      </c>
      <c r="B54" s="315"/>
      <c r="C54" s="317"/>
      <c r="D54" s="318"/>
    </row>
    <row r="55" spans="1:5" x14ac:dyDescent="0.55000000000000004">
      <c r="A55" s="319" t="s">
        <v>261</v>
      </c>
      <c r="B55" s="320"/>
      <c r="C55" s="321" t="s">
        <v>262</v>
      </c>
      <c r="D55" s="322"/>
    </row>
    <row r="56" spans="1:5" x14ac:dyDescent="0.55000000000000004">
      <c r="A56" s="319"/>
      <c r="B56" s="320"/>
      <c r="C56" s="321" t="s">
        <v>263</v>
      </c>
      <c r="D56" s="322"/>
    </row>
    <row r="57" spans="1:5" x14ac:dyDescent="0.55000000000000004">
      <c r="A57" s="323"/>
      <c r="B57" s="324"/>
      <c r="C57" s="321" t="s">
        <v>264</v>
      </c>
      <c r="D57" s="322"/>
    </row>
    <row r="58" spans="1:5" x14ac:dyDescent="0.55000000000000004">
      <c r="A58" s="325"/>
      <c r="B58" s="325"/>
      <c r="C58" s="326"/>
      <c r="D58" s="326"/>
    </row>
    <row r="59" spans="1:5" x14ac:dyDescent="0.55000000000000004">
      <c r="A59" s="313" t="s">
        <v>265</v>
      </c>
      <c r="B59" s="314"/>
      <c r="C59" s="314"/>
      <c r="D59" s="315"/>
    </row>
    <row r="60" spans="1:5" x14ac:dyDescent="0.55000000000000004">
      <c r="A60" s="316" t="s">
        <v>266</v>
      </c>
      <c r="B60" s="315"/>
      <c r="C60" s="317"/>
      <c r="D60" s="318"/>
    </row>
    <row r="61" spans="1:5" x14ac:dyDescent="0.55000000000000004">
      <c r="A61" s="319" t="s">
        <v>267</v>
      </c>
      <c r="B61" s="320"/>
      <c r="C61" s="321" t="s">
        <v>262</v>
      </c>
      <c r="D61" s="322"/>
    </row>
    <row r="62" spans="1:5" x14ac:dyDescent="0.55000000000000004">
      <c r="A62" s="319" t="s">
        <v>268</v>
      </c>
      <c r="B62" s="320"/>
      <c r="C62" s="525" t="s">
        <v>298</v>
      </c>
      <c r="D62" s="526"/>
    </row>
    <row r="63" spans="1:5" x14ac:dyDescent="0.55000000000000004">
      <c r="A63" s="319" t="s">
        <v>269</v>
      </c>
      <c r="B63" s="320"/>
      <c r="C63" s="525" t="s">
        <v>307</v>
      </c>
      <c r="D63" s="526"/>
    </row>
    <row r="64" spans="1:5" x14ac:dyDescent="0.55000000000000004">
      <c r="A64" s="319"/>
      <c r="B64" s="320"/>
      <c r="C64" s="321" t="s">
        <v>270</v>
      </c>
      <c r="D64" s="322"/>
    </row>
    <row r="65" spans="1:4" x14ac:dyDescent="0.55000000000000004">
      <c r="A65" s="319" t="s">
        <v>271</v>
      </c>
      <c r="B65" s="320"/>
      <c r="C65" s="319"/>
      <c r="D65" s="320"/>
    </row>
    <row r="66" spans="1:4" x14ac:dyDescent="0.55000000000000004">
      <c r="A66" s="319" t="s">
        <v>272</v>
      </c>
      <c r="B66" s="320"/>
      <c r="C66" s="319"/>
      <c r="D66" s="320"/>
    </row>
    <row r="67" spans="1:4" x14ac:dyDescent="0.55000000000000004">
      <c r="A67" s="323" t="s">
        <v>273</v>
      </c>
      <c r="B67" s="324"/>
      <c r="C67" s="323"/>
      <c r="D67" s="324"/>
    </row>
    <row r="68" spans="1:4" ht="26.25" x14ac:dyDescent="0.55000000000000004">
      <c r="A68" s="327" t="s">
        <v>274</v>
      </c>
    </row>
    <row r="69" spans="1:4" x14ac:dyDescent="0.55000000000000004">
      <c r="A69" s="328"/>
    </row>
    <row r="70" spans="1:4" x14ac:dyDescent="0.55000000000000004">
      <c r="A70" s="313" t="s">
        <v>275</v>
      </c>
      <c r="B70" s="314"/>
      <c r="C70" s="314"/>
      <c r="D70" s="315"/>
    </row>
    <row r="71" spans="1:4" x14ac:dyDescent="0.55000000000000004">
      <c r="A71" s="316" t="s">
        <v>276</v>
      </c>
      <c r="B71" s="315"/>
      <c r="C71" s="316"/>
      <c r="D71" s="315"/>
    </row>
    <row r="72" spans="1:4" x14ac:dyDescent="0.55000000000000004">
      <c r="A72" s="319" t="s">
        <v>277</v>
      </c>
      <c r="B72" s="320"/>
      <c r="C72" s="321" t="s">
        <v>262</v>
      </c>
      <c r="D72" s="322"/>
    </row>
    <row r="73" spans="1:4" x14ac:dyDescent="0.55000000000000004">
      <c r="A73" s="319"/>
      <c r="B73" s="320"/>
      <c r="C73" s="527" t="s">
        <v>164</v>
      </c>
      <c r="D73" s="528"/>
    </row>
    <row r="74" spans="1:4" x14ac:dyDescent="0.55000000000000004">
      <c r="A74" s="319" t="s">
        <v>278</v>
      </c>
      <c r="B74" s="320"/>
      <c r="C74" s="525" t="s">
        <v>297</v>
      </c>
      <c r="D74" s="529"/>
    </row>
    <row r="75" spans="1:4" x14ac:dyDescent="0.55000000000000004">
      <c r="A75" s="319" t="s">
        <v>278</v>
      </c>
      <c r="B75" s="320"/>
      <c r="C75" s="321" t="s">
        <v>270</v>
      </c>
      <c r="D75" s="322"/>
    </row>
    <row r="76" spans="1:4" x14ac:dyDescent="0.55000000000000004">
      <c r="A76" s="323"/>
      <c r="B76" s="324"/>
      <c r="C76" s="323"/>
      <c r="D76" s="324"/>
    </row>
    <row r="77" spans="1:4" x14ac:dyDescent="0.55000000000000004">
      <c r="A77" s="325"/>
      <c r="B77" s="325"/>
      <c r="C77" s="325"/>
      <c r="D77" s="325"/>
    </row>
    <row r="78" spans="1:4" x14ac:dyDescent="0.55000000000000004">
      <c r="A78" s="313" t="s">
        <v>279</v>
      </c>
      <c r="B78" s="314"/>
      <c r="C78" s="314"/>
      <c r="D78" s="315"/>
    </row>
    <row r="79" spans="1:4" x14ac:dyDescent="0.55000000000000004">
      <c r="A79" s="316" t="s">
        <v>276</v>
      </c>
      <c r="B79" s="315"/>
      <c r="C79" s="316"/>
      <c r="D79" s="315"/>
    </row>
    <row r="80" spans="1:4" x14ac:dyDescent="0.55000000000000004">
      <c r="A80" s="319" t="s">
        <v>277</v>
      </c>
      <c r="B80" s="320"/>
      <c r="C80" s="321" t="s">
        <v>262</v>
      </c>
      <c r="D80" s="322"/>
    </row>
    <row r="81" spans="1:6" x14ac:dyDescent="0.55000000000000004">
      <c r="A81" s="319" t="s">
        <v>278</v>
      </c>
      <c r="B81" s="320"/>
      <c r="C81" s="321" t="s">
        <v>263</v>
      </c>
      <c r="D81" s="322"/>
    </row>
    <row r="82" spans="1:6" x14ac:dyDescent="0.55000000000000004">
      <c r="A82" s="319" t="s">
        <v>278</v>
      </c>
      <c r="B82" s="320"/>
      <c r="C82" s="321" t="s">
        <v>270</v>
      </c>
      <c r="D82" s="322"/>
    </row>
    <row r="83" spans="1:6" x14ac:dyDescent="0.55000000000000004">
      <c r="A83" s="323"/>
      <c r="B83" s="324"/>
      <c r="C83" s="323"/>
      <c r="D83" s="324"/>
    </row>
    <row r="84" spans="1:6" ht="13.5" customHeight="1" x14ac:dyDescent="0.55000000000000004">
      <c r="A84" s="325"/>
      <c r="B84" s="325"/>
      <c r="C84" s="325"/>
      <c r="D84" s="325"/>
    </row>
    <row r="85" spans="1:6" x14ac:dyDescent="0.55000000000000004">
      <c r="A85" s="530" t="s">
        <v>280</v>
      </c>
      <c r="B85" s="531"/>
      <c r="C85" s="531"/>
      <c r="D85" s="532"/>
      <c r="E85" s="294"/>
      <c r="F85" s="294"/>
    </row>
    <row r="86" spans="1:6" x14ac:dyDescent="0.55000000000000004">
      <c r="A86" s="533" t="s">
        <v>210</v>
      </c>
      <c r="B86" s="523"/>
      <c r="C86" s="523"/>
      <c r="D86" s="524"/>
      <c r="E86" s="294"/>
      <c r="F86" s="294"/>
    </row>
    <row r="87" spans="1:6" x14ac:dyDescent="0.55000000000000004">
      <c r="A87" s="329" t="s">
        <v>281</v>
      </c>
      <c r="B87" s="330"/>
      <c r="C87" s="330"/>
      <c r="D87" s="331"/>
      <c r="E87" s="294"/>
      <c r="F87" s="294"/>
    </row>
    <row r="88" spans="1:6" x14ac:dyDescent="0.55000000000000004">
      <c r="A88" s="522" t="s">
        <v>282</v>
      </c>
      <c r="B88" s="523"/>
      <c r="C88" s="523"/>
      <c r="D88" s="524"/>
      <c r="E88" s="294"/>
      <c r="F88" s="294"/>
    </row>
    <row r="89" spans="1:6" x14ac:dyDescent="0.55000000000000004">
      <c r="A89" s="329" t="s">
        <v>283</v>
      </c>
      <c r="B89" s="330"/>
      <c r="C89" s="330"/>
      <c r="D89" s="331"/>
      <c r="E89" s="294"/>
      <c r="F89" s="294"/>
    </row>
    <row r="90" spans="1:6" x14ac:dyDescent="0.55000000000000004">
      <c r="A90" s="522" t="s">
        <v>284</v>
      </c>
      <c r="B90" s="523"/>
      <c r="C90" s="523"/>
      <c r="D90" s="524"/>
      <c r="E90" s="294"/>
      <c r="F90" s="294"/>
    </row>
    <row r="91" spans="1:6" x14ac:dyDescent="0.55000000000000004">
      <c r="A91" s="329" t="s">
        <v>285</v>
      </c>
      <c r="B91" s="330"/>
      <c r="C91" s="330"/>
      <c r="D91" s="331"/>
      <c r="E91" s="294"/>
      <c r="F91" s="294"/>
    </row>
    <row r="92" spans="1:6" x14ac:dyDescent="0.55000000000000004">
      <c r="A92" s="522" t="s">
        <v>286</v>
      </c>
      <c r="B92" s="523"/>
      <c r="C92" s="523"/>
      <c r="D92" s="524"/>
      <c r="E92" s="294"/>
      <c r="F92" s="294"/>
    </row>
    <row r="93" spans="1:6" x14ac:dyDescent="0.55000000000000004">
      <c r="A93" s="329" t="s">
        <v>287</v>
      </c>
      <c r="B93" s="330"/>
      <c r="C93" s="330"/>
      <c r="D93" s="331"/>
      <c r="E93" s="294"/>
      <c r="F93" s="294"/>
    </row>
    <row r="94" spans="1:6" x14ac:dyDescent="0.55000000000000004">
      <c r="A94" s="522" t="s">
        <v>288</v>
      </c>
      <c r="B94" s="523"/>
      <c r="C94" s="523"/>
      <c r="D94" s="524"/>
      <c r="E94" s="294"/>
      <c r="F94" s="294"/>
    </row>
    <row r="95" spans="1:6" x14ac:dyDescent="0.55000000000000004">
      <c r="A95" s="329" t="s">
        <v>287</v>
      </c>
      <c r="B95" s="330"/>
      <c r="C95" s="330"/>
      <c r="D95" s="331"/>
      <c r="E95" s="294"/>
      <c r="F95" s="294"/>
    </row>
    <row r="96" spans="1:6" x14ac:dyDescent="0.55000000000000004">
      <c r="A96" s="522" t="s">
        <v>289</v>
      </c>
      <c r="B96" s="523"/>
      <c r="C96" s="523"/>
      <c r="D96" s="524"/>
      <c r="E96" s="294"/>
      <c r="F96" s="294"/>
    </row>
    <row r="97" spans="1:6" x14ac:dyDescent="0.55000000000000004">
      <c r="A97" s="329" t="s">
        <v>290</v>
      </c>
      <c r="B97" s="330"/>
      <c r="C97" s="330"/>
      <c r="D97" s="331"/>
      <c r="E97" s="294"/>
      <c r="F97" s="294"/>
    </row>
    <row r="98" spans="1:6" x14ac:dyDescent="0.55000000000000004">
      <c r="A98" s="522" t="s">
        <v>291</v>
      </c>
      <c r="B98" s="523"/>
      <c r="C98" s="523"/>
      <c r="D98" s="524"/>
      <c r="E98" s="294"/>
      <c r="F98" s="294"/>
    </row>
    <row r="99" spans="1:6" x14ac:dyDescent="0.55000000000000004">
      <c r="A99" s="329" t="s">
        <v>292</v>
      </c>
      <c r="B99" s="330"/>
      <c r="C99" s="330"/>
      <c r="D99" s="331"/>
      <c r="E99" s="294"/>
      <c r="F99" s="294"/>
    </row>
    <row r="100" spans="1:6" x14ac:dyDescent="0.55000000000000004">
      <c r="A100" s="522" t="s">
        <v>293</v>
      </c>
      <c r="B100" s="523"/>
      <c r="C100" s="523"/>
      <c r="D100" s="524"/>
      <c r="E100" s="294"/>
      <c r="F100" s="294"/>
    </row>
    <row r="101" spans="1:6" x14ac:dyDescent="0.55000000000000004">
      <c r="A101" s="332" t="s">
        <v>294</v>
      </c>
      <c r="B101" s="333"/>
      <c r="C101" s="333"/>
      <c r="D101" s="334"/>
      <c r="E101" s="294"/>
      <c r="F101" s="294"/>
    </row>
  </sheetData>
  <mergeCells count="37">
    <mergeCell ref="A100:D100"/>
    <mergeCell ref="C62:D62"/>
    <mergeCell ref="C73:D73"/>
    <mergeCell ref="C74:D74"/>
    <mergeCell ref="A85:D85"/>
    <mergeCell ref="A86:D86"/>
    <mergeCell ref="A88:D88"/>
    <mergeCell ref="C63:D63"/>
    <mergeCell ref="A90:D90"/>
    <mergeCell ref="A92:D92"/>
    <mergeCell ref="A94:D94"/>
    <mergeCell ref="A96:D96"/>
    <mergeCell ref="A98:D98"/>
    <mergeCell ref="A49:D49"/>
    <mergeCell ref="A37:B37"/>
    <mergeCell ref="A38:B38"/>
    <mergeCell ref="A39:B39"/>
    <mergeCell ref="A40:B40"/>
    <mergeCell ref="A41:B41"/>
    <mergeCell ref="A42:B42"/>
    <mergeCell ref="A43:B43"/>
    <mergeCell ref="A44:B44"/>
    <mergeCell ref="A46:D46"/>
    <mergeCell ref="A47:D47"/>
    <mergeCell ref="A48:D48"/>
    <mergeCell ref="A36:B36"/>
    <mergeCell ref="A1:D1"/>
    <mergeCell ref="A2:D2"/>
    <mergeCell ref="B6:D6"/>
    <mergeCell ref="B7:D7"/>
    <mergeCell ref="B8:D8"/>
    <mergeCell ref="B9:D9"/>
    <mergeCell ref="B10:D10"/>
    <mergeCell ref="B11:D11"/>
    <mergeCell ref="B12:D12"/>
    <mergeCell ref="B13:D13"/>
    <mergeCell ref="A22:B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ข้อตกลง(วท บร 03)</vt:lpstr>
      <vt:lpstr>แบบประเมินผลสัมฤธิ์(กลั่นกรอง)</vt:lpstr>
      <vt:lpstr>ประเมินผลสัมฤทธิ์(วท บร 04)</vt:lpstr>
      <vt:lpstr>สรุปผล(วท บร 10)วชก</vt:lpstr>
      <vt:lpstr>'ข้อตกลง(วท บร 03)'!Print_Area</vt:lpstr>
      <vt:lpstr>'แบบประเมินผลสัมฤธิ์(กลั่นกรอง)'!Print_Area</vt:lpstr>
      <vt:lpstr>'ประเมินผลสัมฤทธิ์(วท บร 04)'!Print_Area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Nirand</cp:lastModifiedBy>
  <cp:lastPrinted>2017-05-17T14:36:41Z</cp:lastPrinted>
  <dcterms:created xsi:type="dcterms:W3CDTF">2016-05-03T21:24:34Z</dcterms:created>
  <dcterms:modified xsi:type="dcterms:W3CDTF">2017-07-12T14:16:15Z</dcterms:modified>
</cp:coreProperties>
</file>