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y Drive\_Work_Ext\Work\งาน กจ\ประเมินภาระงาน\ปีงบ61\รอบ1\วิชาการ\"/>
    </mc:Choice>
  </mc:AlternateContent>
  <bookViews>
    <workbookView xWindow="0" yWindow="0" windowWidth="28800" windowHeight="12135" firstSheet="1" activeTab="2"/>
  </bookViews>
  <sheets>
    <sheet name="ข้อตกลงผู้บริหารปฏิบัติการ" sheetId="2" state="hidden" r:id="rId1"/>
    <sheet name="แบบประเมินวิชาการ" sheetId="3" r:id="rId2"/>
    <sheet name="การประเมินข้อ 2.5" sheetId="4" r:id="rId3"/>
    <sheet name="ข้อตกลงวิชาการ (2)" sheetId="5" state="hidden" r:id="rId4"/>
    <sheet name="ข้อตกลงสายปฏิบัติการ " sheetId="6" state="hidden" r:id="rId5"/>
  </sheets>
  <definedNames>
    <definedName name="_xlnm.Print_Area" localSheetId="1">แบบประเมินวิชาการ!$A$1:$R$213</definedName>
  </definedNames>
  <calcPr calcId="152511"/>
</workbook>
</file>

<file path=xl/calcChain.xml><?xml version="1.0" encoding="utf-8"?>
<calcChain xmlns="http://schemas.openxmlformats.org/spreadsheetml/2006/main">
  <c r="P70" i="3" l="1"/>
  <c r="P37" i="3"/>
  <c r="D15" i="4" l="1"/>
  <c r="E14" i="4"/>
  <c r="F14" i="4"/>
  <c r="G14" i="4"/>
  <c r="D14" i="4"/>
  <c r="P107" i="3" l="1"/>
  <c r="P91" i="3"/>
  <c r="P46" i="3"/>
  <c r="P32" i="3"/>
  <c r="O141" i="3"/>
  <c r="O142" i="3"/>
  <c r="O143" i="3"/>
  <c r="O144" i="3"/>
  <c r="O140" i="3"/>
  <c r="O131" i="3"/>
  <c r="O132" i="3"/>
  <c r="O134" i="3"/>
  <c r="O130" i="3"/>
  <c r="P31" i="3"/>
  <c r="P35" i="3" l="1"/>
  <c r="P120" i="3" s="1"/>
  <c r="G158" i="3" s="1"/>
  <c r="O145" i="3"/>
  <c r="O146" i="3" s="1"/>
  <c r="O135" i="3"/>
  <c r="O136" i="3" s="1"/>
  <c r="O153" i="3" l="1"/>
  <c r="G159" i="3" s="1"/>
  <c r="G160" i="3" s="1"/>
</calcChain>
</file>

<file path=xl/sharedStrings.xml><?xml version="1.0" encoding="utf-8"?>
<sst xmlns="http://schemas.openxmlformats.org/spreadsheetml/2006/main" count="402" uniqueCount="289">
  <si>
    <t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</t>
  </si>
  <si>
    <t>พนักงานกลุ่มผู้บริหารปฏิบัติการ</t>
  </si>
  <si>
    <t xml:space="preserve">แบบประเมินผลการปฏิบัติงานสำหรับพนักงานมหาวิทยาลัยศรีนครินทรวิโรฒ                   </t>
  </si>
  <si>
    <t>ส่วนที่ 1 ข้อมูลส่วนบุคคล</t>
  </si>
  <si>
    <t xml:space="preserve">พนักงานมหาวิทยาลัยสายวิชาการ  </t>
  </si>
  <si>
    <t>รอบการประเมิน</t>
  </si>
  <si>
    <t>[   ]  ครั้งที่ 1 (ตั้งแต่ 1 ส.ค.25….... - 31 ม.ค.25.......)</t>
  </si>
  <si>
    <t>[   ]  ครั้งที่ 2 (ตั้งแต่ 1 ก.พ. 25...... -31  ก.ค.25......)</t>
  </si>
  <si>
    <r>
      <t xml:space="preserve">ชื่อผู้รับการประเมิน </t>
    </r>
    <r>
      <rPr>
        <sz val="16"/>
        <rFont val="CordiaUPC"/>
        <family val="2"/>
      </rPr>
      <t xml:space="preserve">............................................................................................. 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</si>
  <si>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CordiaUPC"/>
        <family val="2"/>
      </rPr>
      <t xml:space="preserve">สังกัด </t>
    </r>
    <r>
      <rPr>
        <sz val="16"/>
        <rFont val="CordiaUPC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 xml:space="preserve"> คณะ/สถาบัน/ส่วนงานหรือเทียบเท่า</t>
    </r>
    <r>
      <rPr>
        <sz val="16"/>
        <rFont val="CordiaUPC"/>
        <family val="2"/>
      </rPr>
      <t xml:space="preserve">  .........................................................................</t>
    </r>
  </si>
  <si>
    <t>ส่วนที่ 2 การประเมินผลสัมฤทธิ์ของงาน : ให้พนักงานและผู้ประเมินกำหนดข้อตกลงร่วมกัน เกี่ยวกับการมอบหมายงานและการประเมินผล</t>
  </si>
  <si>
    <t>ระดับการศึกษาตามตำแหน่งที่จ้าง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</si>
  <si>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คิดเป็นร้อยละ 70</t>
  </si>
  <si>
    <r>
      <t xml:space="preserve">ผู้ประเมิน </t>
    </r>
    <r>
      <rPr>
        <sz val="14"/>
        <rFont val="CordiaUPC"/>
        <family val="2"/>
      </rPr>
      <t xml:space="preserve"> </t>
    </r>
    <r>
      <rPr>
        <sz val="16"/>
        <rFont val="CordiaUPC"/>
        <family val="2"/>
      </rPr>
      <t xml:space="preserve">............................................................................................................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...................................................................................................................</t>
    </r>
  </si>
  <si>
    <t>ข้อตกลงการปฏิบัติงาน</t>
  </si>
  <si>
    <t>หมายเหตุ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</si>
  <si>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>ระดับตำแหน่ง</t>
  </si>
  <si>
    <t>ค่าน้ำหนัก
(ร้อยละ) โดยผลรวม
ทุกตัวชี้วัดเท่ากับ 70</t>
  </si>
  <si>
    <t>ตัวชี้วัดความสำเร็จของงาน (เลือกจากปริมาณ, คุณภาพ, เวลา, ความคุ้มค่า หรือ ความพึงพอใจ)</t>
  </si>
  <si>
    <t xml:space="preserve">เกณฑ์การให้คะแนนตัวชี้วัดความสำเร็จของงาน </t>
  </si>
  <si>
    <t>การมาปฏิบัติงาน</t>
  </si>
  <si>
    <t>ประเภท</t>
  </si>
  <si>
    <t>หมายเหตุ</t>
  </si>
  <si>
    <t>มาสาย (ครั้ง)</t>
  </si>
  <si>
    <t>A</t>
  </si>
  <si>
    <t>B</t>
  </si>
  <si>
    <t>C</t>
  </si>
  <si>
    <t>D</t>
  </si>
  <si>
    <t>E</t>
  </si>
  <si>
    <t>1.ด้านบริหารจัดการทั่วไป</t>
  </si>
  <si>
    <t>ลาป่วยและลากิจส่วนตัว</t>
  </si>
  <si>
    <t>ลาคลอดบุตร</t>
  </si>
  <si>
    <t>ลาป่วย เนื่องจากต้องรักษาตัวเป็นเวลานาน</t>
  </si>
  <si>
    <t>ลาอุปสมบท/ลาไปประกอบพิธีฮัจย์</t>
  </si>
  <si>
    <t>ลาเข้ารับการตรวจเลือก หรือเข้ารับการเตรียมพล</t>
  </si>
  <si>
    <t>ขาดงาน</t>
  </si>
  <si>
    <t>ตัวชี้วัดความสำเร็จของงาน
(เลือกจากปริมาณ, คุณภาพ, เวลา, ความคุ้มค่า หรือ ความพึงพอใจ)</t>
  </si>
  <si>
    <t>เกณฑ์การให้คะแนนตัวชี้วัดความสำเร็จของงาน</t>
  </si>
  <si>
    <t>1. ภาระงานตามพันธกิจ (50%)</t>
  </si>
  <si>
    <t>2.งานภารกิจ (งานประจำตามหน้าที่)</t>
  </si>
  <si>
    <t>ปริมาณผลงานตามภาระงาน</t>
  </si>
  <si>
    <t>&lt; 30</t>
  </si>
  <si>
    <t>30 - 34</t>
  </si>
  <si>
    <t>36 - 40</t>
  </si>
  <si>
    <t>&gt; 40</t>
  </si>
  <si>
    <t>3.งานยุทธศาสตร์ หรือการปรับปรุงประสิทธิภาพ</t>
  </si>
  <si>
    <t>2. ภาระงานอื่น ๆ (20%)</t>
  </si>
  <si>
    <t xml:space="preserve">   ภาระงานที่ได้รับมอบหมาย </t>
  </si>
  <si>
    <t>คุณภาพของงานที่ได้รับมอบหมาย</t>
  </si>
  <si>
    <t>4.งานที่ได้รับมอบหมายเป็นพิเศษ</t>
  </si>
  <si>
    <t>2.2 "S" : ผลงานทางวิชาการและการได้รับการยกย่อง</t>
  </si>
  <si>
    <t>5. งานอื่นๆ</t>
  </si>
  <si>
    <t>2.3 "C" : การทำงานที่เป็นประโยชน์ต่อสังคม</t>
  </si>
  <si>
    <t>ให้นำคะแนนจาการคิดภาระงานด้านการบริการวิชาการมาคิด ดังนี้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</si>
  <si>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ทางการบริหาร </t>
  </si>
  <si>
    <t>คิดเป็นร้อยละ 30</t>
  </si>
  <si>
    <t>สมรรถนะหลักมหาวิทยาลัย  (University Core Competency) 
คิดเป็นร้อยละ 10</t>
  </si>
  <si>
    <t>ระดับสมรรถนะที่คาดหวัง
ดูได้จากตารางสมรรถนะที่คาดหวังตามตำแหน่ง 
(คู่มือสมรรถนะมหาวิทยาลัยศรีนครินทรวิโรฒ 2560)</t>
  </si>
  <si>
    <t>1.ความรับผิดชอบต่อสังคม (Social Responsibility)</t>
  </si>
  <si>
    <t>2.4 "I" : การเข้าร่วมแลกเปลี่ยนข้อมูลและ Participate กับบุคลากรในหน่วยงาน</t>
  </si>
  <si>
    <t>ให้นำคะแนนจาการคิดภาระงานด้านทำนุบำรุง ฯ และเป็นกรรมการอื่น ๆ มาคิด ดังนี้</t>
  </si>
  <si>
    <r>
      <rPr>
        <b/>
        <sz val="14"/>
        <rFont val="Cordia New"/>
        <family val="2"/>
      </rPr>
      <t xml:space="preserve">2.การทำงานอย่างชาญฉลาด (Work Smart) </t>
    </r>
    <r>
      <rPr>
        <sz val="14"/>
        <rFont val="Cordia New"/>
        <family val="2"/>
      </rPr>
      <t xml:space="preserve">
</t>
    </r>
  </si>
  <si>
    <t xml:space="preserve">3.ความเป็นหนึ่งเดียวกัน (Unity) </t>
  </si>
  <si>
    <t>4.ความคิดสร้างสรรค์ (Creativity)</t>
  </si>
  <si>
    <t>2.5 ผลสัมฤทธิ์ตามพันธกิจหน่วยงาน</t>
  </si>
  <si>
    <r>
      <rPr>
        <b/>
        <sz val="14"/>
        <rFont val="Cordia New"/>
        <family val="2"/>
      </rPr>
      <t>5.ความยึดมั่นในคุณธรรม จริยธรรม (Morals)</t>
    </r>
    <r>
      <rPr>
        <sz val="14"/>
        <rFont val="Cordia New"/>
        <family val="2"/>
      </rPr>
      <t xml:space="preserve"> </t>
    </r>
  </si>
  <si>
    <t>สมรรถนะทางการบริหาร (Managerial Competency)
คิดเป็นร้อยละ ……..* (โดยสัดส่วนสมรรถนะทางการบริหารต้องมีคะแนนไม่ต่ำกว่าร้อยละ 15 แต่ไม่เกินร้อยละ 20)</t>
  </si>
  <si>
    <t>1.ความเป็นผู้นำ (Leadership)</t>
  </si>
  <si>
    <t>2.การมีวิสัยทัศน์ (Visioning)</t>
  </si>
  <si>
    <t>3.การคิดเชิงกลยุทธ์ (Strategic Thinking)</t>
  </si>
  <si>
    <t>4.ศักยภาพเพื่อนำการเปลี่ยนแปลง (Change Management)</t>
  </si>
  <si>
    <t>5.การควบคุมตนเอง (Self Control)</t>
  </si>
  <si>
    <t>6.การสอนงานและมอบหมายงาน (Coaching and Empowering Others)</t>
  </si>
  <si>
    <r>
      <t xml:space="preserve">สมรรรถนะหลักของส่วนงาน (ถ้ามี) คิดเป็นร้อยละ ........ </t>
    </r>
    <r>
      <rPr>
        <b/>
        <sz val="14"/>
        <rFont val="Cordia New"/>
        <family val="2"/>
      </rPr>
      <t>*</t>
    </r>
    <r>
      <rPr>
        <b/>
        <sz val="14"/>
        <rFont val="Cordia New"/>
        <family val="2"/>
      </rPr>
      <t xml:space="preserve"> (ใช้สัดส่วนร่วมกับสมรรถนะทางการบริหาร โดยสัดส่วนสมรรถนะทางการบริหารต้องมีคะแนนไม่ต่ำกว่าร้อยละ 15)</t>
    </r>
  </si>
  <si>
    <t>ลงชื่อ..............................................................</t>
  </si>
  <si>
    <t>(ผู้ประเมิน)</t>
  </si>
  <si>
    <t>(วันที่.........../......................../......................)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</si>
  <si>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</t>
  </si>
  <si>
    <t>สมรรถนะหลักมหาวิทยาลัย (University Core Competency) 
คิดเป็นร้อยละ 10</t>
  </si>
  <si>
    <t>ค่าสมรรถนะที่ได้รับ
= [(2)/(1)] x100 หากผลการประเมินมีค่าสูงกว่าระดับที่คาดหวัง ให้ค่าสมรรถนะ = 100</t>
  </si>
  <si>
    <r>
      <t xml:space="preserve">หมายเหตุ: </t>
    </r>
    <r>
      <rPr>
        <sz val="16"/>
        <rFont val="Cordia New"/>
        <family val="2"/>
      </rPr>
      <t xml:space="preserve"> *</t>
    </r>
    <r>
      <rPr>
        <sz val="16"/>
        <rFont val="Cordia New"/>
        <family val="2"/>
      </rPr>
      <t xml:space="preserve"> ผลรวมของสมรรถนะทางการบริหารและสมรรถนะหลักส่วนงาน (ถ้ามี) ต้องเท่ากับร้อยละ 20</t>
    </r>
  </si>
  <si>
    <t>ส่วนที่ 4 ลงชื่อรับทราบข้อตกลงการปฏิบัติงาน</t>
  </si>
  <si>
    <t>ลงชื่อ .....................................................</t>
  </si>
  <si>
    <t>ลงชื่อ .............................................................</t>
  </si>
  <si>
    <t>(ผู้รับการประเมิน)</t>
  </si>
  <si>
    <t xml:space="preserve">             (ผู้ประเมิน)</t>
  </si>
  <si>
    <t>(วันที่ ............/............../...............)</t>
  </si>
  <si>
    <t xml:space="preserve">       (วันที่ ............/............../...............)</t>
  </si>
  <si>
    <t xml:space="preserve">ผลรวมค่าสมรรถนะหลักมหาวิทยาลัย
</t>
  </si>
  <si>
    <t>คะแนนประเมินสมรรถนะหลักมหาวิทยาลัย (a) = (ผลรวมค่าสมรรถนะหลักมหาวิทยาลัย x 10)/500</t>
  </si>
  <si>
    <t>1. ทักษะด้านการจัดการเรียนการสอน</t>
  </si>
  <si>
    <t>2. ทักษะด้านการวิจัย</t>
  </si>
  <si>
    <t>3. ทักษะการบริการวิชาการ</t>
  </si>
  <si>
    <t>4. สั่งสมความเชี่ยวชาญ</t>
  </si>
  <si>
    <t>5. ยืดหยุ่นผ่อนปรน</t>
  </si>
  <si>
    <t>ผลรวมค่าสมรรถนะประจำสายงาน</t>
  </si>
  <si>
    <t>คะแนนประเมินสมรรถนะประจำสายงาน (b) = (ผลรวมค่าสมรรถนะประจำสายงาน) x ร้อยละสมรรถนะประจำสายงาน)/(จำนวนสมรรถนะที่ประเมินทั้งหมด x 100)</t>
  </si>
  <si>
    <t>ลงชื่อ .................................................................</t>
  </si>
  <si>
    <t>ผลรวมค่าสมรรถนะหลักของส่วนงาน</t>
  </si>
  <si>
    <t>ลงชื่อ .......................................................................</t>
  </si>
  <si>
    <t xml:space="preserve">               (ผู้ประเมิน)</t>
  </si>
  <si>
    <t>คะแนนประเมินสมรรถนะหลักส่วนงาน (c) = (ผลรวมค่าสมรรถนะหลักส่วนงาน  x ร้อยละสมรรถนะหลักส่วนงาน)/(จำนวนสมรรถนะที่ประเมินทั้งหมด x 100)</t>
  </si>
  <si>
    <t xml:space="preserve">ผลการประเมินสมรรถนะ =   คะแนนสมรรถนะหลักมหาวิทยาลัย + คะแนนสมรรถนะประจำสายงาน + คะแนนสมรรถนะหลักส่วนงาน(ถ้ามี) = (a) + (b) + (c) </t>
  </si>
  <si>
    <t xml:space="preserve">แบบสรุปผลการประเมินผลการปฏิบัติงานและแผนการพัฒนาพนักงาน </t>
  </si>
  <si>
    <t>ส่วนที่ 1 สรุปผลการประเมินผลการปฏิบัติงาน</t>
  </si>
  <si>
    <t>1.1 การประเมิน (ให้สรุปภาพรวมโดยนำข้อมูลมาจากการประเมินทั้ง 2 ส่วน)</t>
  </si>
  <si>
    <t>รายการประเมิน</t>
  </si>
  <si>
    <t>คะแนนที่ได้</t>
  </si>
  <si>
    <t xml:space="preserve"> 90.00-100.00 คะแนน</t>
  </si>
  <si>
    <t>1. ผลการประเมินผลการปฏิบัติงาน (70 คะแนน)</t>
  </si>
  <si>
    <t xml:space="preserve"> 80.00-89.99 คะแนน</t>
  </si>
  <si>
    <t>2. ผลการประเมินสมรรถนะ (30 คะแนน)</t>
  </si>
  <si>
    <t>70.00-79.99 คะแนน</t>
  </si>
  <si>
    <t>รวม (100 คะแนน)</t>
  </si>
  <si>
    <t xml:space="preserve"> ต่ำกว่า 60 คะแนน</t>
  </si>
  <si>
    <t>1.2 จุดเด่นของผู้รับการประเมิน</t>
  </si>
  <si>
    <t>1.3 ข้อควรพัฒนา</t>
  </si>
  <si>
    <t>ส่วนที่ 2 ข้อเสนอแนะ</t>
  </si>
  <si>
    <t>2.1 ความเห็นผู้ประเมิน</t>
  </si>
  <si>
    <t>2.2 ความคิดเห็นของคณะกรรมการกลั่นกรองฯ ประจำส่วนงาน (ถ้ามี)</t>
  </si>
  <si>
    <t>……………………………………………………………………………………………………………………………...……………………………….……………………………………………………….</t>
  </si>
  <si>
    <t>ลงชื่อ.............................................................</t>
  </si>
  <si>
    <t>ตำแหน่ง............................................................</t>
  </si>
  <si>
    <t>(วันที่............./........................./...................)</t>
  </si>
  <si>
    <t xml:space="preserve">2.3 ความคิดเห็นของคณะกรรมการประจำส่วนงาน (ถ้ามี)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</si>
  <si>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</si>
  <si>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ส่วนที่ 3 การแจ้งผลประเมินการปฏิบัติงาน</t>
  </si>
  <si>
    <t xml:space="preserve"> ผู้ประเมิน</t>
  </si>
  <si>
    <t>ผู้รับการประเมิน</t>
  </si>
  <si>
    <t xml:space="preserve">  หลังจากผ่านการพิจารณาจากคณะกรรมการประจำส่วนงาน</t>
  </si>
  <si>
    <t>หลังจากมีคำสั่งเพิ่มค่าจ้างที่ได้รับการลงนามจากอธิการบดีหรือผู้ที่อธิการบดีมอบหมายแล้ว</t>
  </si>
  <si>
    <t xml:space="preserve"> โดยมี 1..................................................................................................................     เป็นพยาน</t>
  </si>
  <si>
    <t>แผนการพัฒนา หรือพัฒนาปรับปรุงการปฏิบัติงาน</t>
  </si>
  <si>
    <t>เป้าหมาย ผลลัพธ์ หรือมาตรฐานความสำเร็จของงาน</t>
  </si>
  <si>
    <t>วิธีการพัฒนา</t>
  </si>
  <si>
    <t>ระยะเวลาในการดำเนินการ</t>
  </si>
  <si>
    <t>การประเมินผลสัมฤทธิ์ตามพันธกิจหน่วยงาน (ข้อ2.5)</t>
  </si>
  <si>
    <t>ลำดับที่</t>
  </si>
  <si>
    <t>ประเด็นในการพิจารณา</t>
  </si>
  <si>
    <t>ผู้ให้ข้อมูล</t>
  </si>
  <si>
    <t>คะแนนการประเมินผลสัมฤทธิ์</t>
  </si>
  <si>
    <t>ดีมาก (3)</t>
  </si>
  <si>
    <t>ปานกลาง (2)</t>
  </si>
  <si>
    <t>น้อย (1)</t>
  </si>
  <si>
    <t>ไม่มี (0)</t>
  </si>
  <si>
    <t>การให้ความร่วมมือในการจัดการเรียนการสอน</t>
  </si>
  <si>
    <t>ประธานหลักสูตร ประธานการจัดตารางสอน และ/หรือ ผู้ประสานงานรายวิชา</t>
  </si>
  <si>
    <t>การบริหารจัดการหลักสูตร</t>
  </si>
  <si>
    <t>ประธานหลักสูตร</t>
  </si>
  <si>
    <t>การปฏิบัติงานในกิจกรรมโครงการของหน่วยงาน</t>
  </si>
  <si>
    <t>หัวหน้าหน่วยงาน</t>
  </si>
  <si>
    <t>การเข้าร่วมประชุมหน่วยงานและคณะ</t>
  </si>
  <si>
    <t>การดำเนินการด้านการประกันคุณภาพการศึกษาภายในระดับหลักสูตรอย่างมีประสิทธิภาพ</t>
  </si>
  <si>
    <t>การช่วยงานหน่วยงานตามที่ได้รับมอบหมาย</t>
  </si>
  <si>
    <t>การจัดการดูแลให้คำปรึกษานิสิตทั้งด้านวิชาการและอื่น ๆ</t>
  </si>
  <si>
    <t>ความตรงต่อเวลาในงานที่ได้รับมอบหมาย (มคอ. ส่งเกรด  และเรื่องที่เกษียณถึง)</t>
  </si>
  <si>
    <t>การมีจิตอาสาในภารกิจของภาควิชา</t>
  </si>
  <si>
    <t>การมีบทบาทและผลักดันจนมีผลงานเชิงประจักษ์</t>
  </si>
  <si>
    <r>
      <t xml:space="preserve">คะแนน = 1  </t>
    </r>
    <r>
      <rPr>
        <sz val="14"/>
        <rFont val="TH SarabunPSK"/>
        <family val="2"/>
      </rPr>
      <t>จากผลคะแนนผลสัมฤทธิ์ 10.01 - 14.00</t>
    </r>
  </si>
  <si>
    <r>
      <t xml:space="preserve">คะแนน = 2  </t>
    </r>
    <r>
      <rPr>
        <sz val="14"/>
        <rFont val="TH SarabunPSK"/>
        <family val="2"/>
      </rPr>
      <t>จากผลคะแนนผลสัมฤทธิ์ 14.01 - 18.00</t>
    </r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</si>
  <si>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 จากผลคะแนนผลสัมฤทธิ์ 18.01 - 22.00</t>
    </r>
  </si>
  <si>
    <r>
      <rPr>
        <b/>
        <sz val="14"/>
        <rFont val="TH SarabunPSK"/>
        <family val="2"/>
      </rPr>
      <t>คะแนน = 4</t>
    </r>
    <r>
      <rPr>
        <sz val="14"/>
        <rFont val="TH SarabunPSK"/>
        <family val="2"/>
      </rPr>
      <t xml:space="preserve">  จากผลคะแนนผลสัมฤทธิ์ 22.01 - 26.00</t>
    </r>
  </si>
  <si>
    <r>
      <t xml:space="preserve">คะแนน = 5  </t>
    </r>
    <r>
      <rPr>
        <sz val="14"/>
        <rFont val="TH SarabunPSK"/>
        <family val="2"/>
      </rPr>
      <t>จากผลคะแนนผลสัมฤทธิ์ &gt; 26.00</t>
    </r>
  </si>
  <si>
    <t xml:space="preserve"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                    </t>
  </si>
  <si>
    <r>
      <t xml:space="preserve">ชื่อผู้รับการประเมิน </t>
    </r>
    <r>
      <rPr>
        <sz val="16"/>
        <rFont val="TH SarabunPSK"/>
        <family val="2"/>
      </rPr>
      <t xml:space="preserve">.............................................................................................              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</si>
  <si>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TH SarabunPSK"/>
        <family val="2"/>
      </rPr>
      <t xml:space="preserve">สังกัด </t>
    </r>
    <r>
      <rPr>
        <sz val="16"/>
        <rFont val="TH SarabunPSK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TH SarabunPSK"/>
        <family val="2"/>
      </rPr>
      <t>คณะ/สถาบัน/ส่วนงานหรือเทียบเท่า</t>
    </r>
    <r>
      <rPr>
        <sz val="16"/>
        <rFont val="TH SarabunPSK"/>
        <family val="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</si>
  <si>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TH SarabunPSK"/>
        <family val="2"/>
      </rPr>
      <t xml:space="preserve"> </t>
    </r>
    <r>
      <rPr>
        <sz val="16"/>
        <rFont val="TH SarabunPSK"/>
        <family val="2"/>
      </rPr>
      <t xml:space="preserve">............................................................................................................            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 ...................................................................................................................</t>
    </r>
  </si>
  <si>
    <t xml:space="preserve">พนักงานมหาวิทยาลัยสายปฏิบัติการ </t>
  </si>
  <si>
    <t>1.ด้านการเรียนการสอน พัฒนานิสิต และทำผลงานวิชาการ</t>
  </si>
  <si>
    <r>
      <t xml:space="preserve">ชื่อผู้รับการประเมิน </t>
    </r>
    <r>
      <rPr>
        <sz val="16"/>
        <rFont val="CordiaUPC"/>
        <family val="2"/>
      </rPr>
      <t xml:space="preserve">............................................................................................. 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</si>
  <si>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CordiaUPC"/>
        <family val="2"/>
      </rPr>
      <t xml:space="preserve">สังกัด </t>
    </r>
    <r>
      <rPr>
        <sz val="16"/>
        <rFont val="CordiaUPC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>คณะ/สถาบัน/ส่วนงานหรือเทียบเท่า</t>
    </r>
    <r>
      <rPr>
        <sz val="16"/>
        <rFont val="CordiaUPC"/>
        <family val="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</si>
  <si>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</rPr>
      <t xml:space="preserve"> </t>
    </r>
    <r>
      <rPr>
        <sz val="16"/>
        <rFont val="CordiaUPC"/>
        <family val="2"/>
      </rPr>
      <t xml:space="preserve">............................................................................................................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...................................................................................................................</t>
    </r>
  </si>
  <si>
    <t>1.งานภารกิจ (งานประจำตามหน้าที่)</t>
  </si>
  <si>
    <t>2.งานยุทธศาสตร์ หรือการปรับปรุงประสิทธิภาพ</t>
  </si>
  <si>
    <t>2.ด้านการวิจัย</t>
  </si>
  <si>
    <t>3.งานที่ได้รับมอบหมายเป็นพิเศษ</t>
  </si>
  <si>
    <t>3.ด้านการบริการวิชาการ</t>
  </si>
  <si>
    <t xml:space="preserve">4.อื่นๆ </t>
  </si>
  <si>
    <t>4.ด้านทำนุบำรุงศิลปวัฒธรรมและภารกิจส่วนกลาง/ ยุทธศาสตร์/งานที่ได้รับมอบหมายพิเศษ</t>
  </si>
  <si>
    <r>
      <rPr>
        <b/>
        <sz val="14"/>
        <rFont val="Cordia New"/>
        <family val="2"/>
      </rPr>
      <t xml:space="preserve">2.การทำงานอย่างชาญฉลาด (Work Smart) </t>
    </r>
    <r>
      <rPr>
        <sz val="14"/>
        <rFont val="Cordia New"/>
        <family val="2"/>
      </rPr>
      <t xml:space="preserve">
</t>
    </r>
  </si>
  <si>
    <r>
      <rPr>
        <b/>
        <sz val="14"/>
        <rFont val="Cordia New"/>
        <family val="2"/>
      </rPr>
      <t>5.ความยึดมั่นในคุณธรรม จริยธรรม (Morals)</t>
    </r>
    <r>
      <rPr>
        <sz val="14"/>
        <rFont val="Cordia New"/>
        <family val="2"/>
      </rPr>
      <t xml:space="preserve"> </t>
    </r>
  </si>
  <si>
    <r>
      <t xml:space="preserve">สมรรถนะประจำสายงาน (Functional Competency) </t>
    </r>
    <r>
      <rPr>
        <b/>
        <sz val="14"/>
        <rFont val="Cordia New"/>
        <family val="2"/>
      </rPr>
      <t>1</t>
    </r>
    <r>
      <rPr>
        <b/>
        <sz val="14"/>
        <rFont val="Cordia New"/>
        <family val="2"/>
      </rPr>
      <t xml:space="preserve">
คิดเป็นร้อยละ ........ </t>
    </r>
    <r>
      <rPr>
        <b/>
        <sz val="14"/>
        <rFont val="Cordia New"/>
        <family val="2"/>
      </rPr>
      <t>2</t>
    </r>
    <r>
      <rPr>
        <b/>
        <sz val="14"/>
        <rFont val="Cordia New"/>
        <family val="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</si>
  <si>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r>
      <rPr>
        <b/>
        <sz val="14"/>
        <rFont val="TH SarabunPSK"/>
        <family val="2"/>
      </rPr>
      <t xml:space="preserve">2.การทำงานอย่างชาญฉลาด (Work Smart) </t>
    </r>
    <r>
      <rPr>
        <sz val="14"/>
        <rFont val="TH SarabunPSK"/>
        <family val="2"/>
      </rPr>
      <t xml:space="preserve">
</t>
    </r>
  </si>
  <si>
    <r>
      <t xml:space="preserve">สมรรรถนะหลักของส่วนงาน (ถ้ามี) คิดเป็นร้อยละ ........ </t>
    </r>
    <r>
      <rPr>
        <b/>
        <sz val="14"/>
        <rFont val="Cordia New"/>
        <family val="2"/>
      </rPr>
      <t xml:space="preserve">2 </t>
    </r>
    <r>
      <rPr>
        <b/>
        <sz val="14"/>
        <rFont val="Cordia New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</si>
  <si>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r>
      <rPr>
        <b/>
        <sz val="14"/>
        <rFont val="TH SarabunPSK"/>
        <family val="2"/>
      </rPr>
      <t>5.ความยึดมั่นในคุณธรรม จริยธรรม (Morals)</t>
    </r>
    <r>
      <rPr>
        <sz val="14"/>
        <rFont val="TH SarabunPSK"/>
        <family val="2"/>
      </rPr>
      <t xml:space="preserve"> </t>
    </r>
  </si>
  <si>
    <t xml:space="preserve">หมายเหตุ:  </t>
  </si>
  <si>
    <r>
      <t xml:space="preserve">สมรรถนะประจำสายงาน (Functional Competency) </t>
    </r>
    <r>
      <rPr>
        <b/>
        <sz val="14"/>
        <rFont val="TH SarabunPSK"/>
        <family val="2"/>
      </rPr>
      <t>1</t>
    </r>
    <r>
      <rPr>
        <b/>
        <sz val="14"/>
        <rFont val="TH SarabunPSK"/>
        <family val="2"/>
      </rPr>
      <t xml:space="preserve">
คิดเป็นร้อยละ ........ </t>
    </r>
    <r>
      <rPr>
        <b/>
        <sz val="14"/>
        <rFont val="TH SarabunPSK"/>
        <family val="2"/>
      </rPr>
      <t>2</t>
    </r>
    <r>
      <rPr>
        <b/>
        <sz val="14"/>
        <rFont val="TH SarabunPSK"/>
        <family val="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</si>
  <si>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t>1. ส่วนงานสามารถพิจารณาสมรรถนะประจำสายงานได้ตามความเหมาะสมของแต่ละตำแหน่ง โดยเลือกจากสมรรถนะประจำสายงานตามคู่มือสมรรถนะมหาวิทยาลัยศรีนครินทรวิโรฒ 2560</t>
  </si>
  <si>
    <t>2. ผลรวมของสมรรถนะประจำสายงานและสมรรถนะหลักส่วนงาน (ถ้ามี) ต้องเท่ากับร้อยละ 20</t>
  </si>
  <si>
    <r>
      <t xml:space="preserve">สมรรรถนะหลักของส่วนงาน (ถ้ามี) คิดเป็นร้อยละ ........ </t>
    </r>
    <r>
      <rPr>
        <b/>
        <sz val="14"/>
        <rFont val="TH SarabunPSK"/>
        <family val="2"/>
      </rPr>
      <t xml:space="preserve">2 </t>
    </r>
    <r>
      <rPr>
        <b/>
        <sz val="14"/>
        <rFont val="TH SarabunPSK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</si>
  <si>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t>[   ]  ครั้งที่ 1 (ตั้งแต่ 1 ส.ค. 25….... - 31 ม.ค. 25.......)</t>
  </si>
  <si>
    <t>[   ]  ครั้งที่ 2 (ตั้งแต่ 1 ก.พ. 25...... -31  ก.ค. 25......)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</si>
  <si>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ต่ำกว่าปริญญาตรี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</si>
  <si>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ปริญญาตรี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</si>
  <si>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ปริญญาโท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</si>
  <si>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ปริญญาเอก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</si>
  <si>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ศาสตราจารย์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</si>
  <si>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รองศาสตราจารย์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</si>
  <si>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ผู้ช่วยศาสตราจารย์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</si>
  <si>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</si>
  <si>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อาจารย์สาธิตเชี่ยวชาญพิเศษ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</si>
  <si>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อาจารย์สาธิตเชี่ยวชาญ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</si>
  <si>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อาจารย์สาธิตชำนาญการพิเศษ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</si>
  <si>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นักวิจัยเชี่ยวชาญพิเศษ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</si>
  <si>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นักวิจัยเชี่ยวชาญ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</si>
  <si>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นักวิจัยชำนาญการพิเศษ</t>
    </r>
  </si>
  <si>
    <r>
      <t xml:space="preserve">สรุปผลประเมิน  ทำเครื่องหมาย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 xml:space="preserve"> ในช่องที่ตรงกับช่วงคะแนนที่ได้รับ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</si>
  <si>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ดีเด่น 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</si>
  <si>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ดี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</si>
  <si>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ต้องปรับปรุงและพัฒนา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</si>
  <si>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ไม่ผ่านการประเมิน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</si>
  <si>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ผู้ประเมินแจ้งผลการประเมินการปฏิบัติงานรอบที่ 1 แก่ผู้รับการประเมิน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</si>
  <si>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ได้รับทราบผลการประเมินและแผนการพัฒนาการปฏิบัติงาน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</si>
  <si>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ผู้ประเมินแจ้งผลการประเมินการปฏิบัติงานประจำปี (รอบที่ 1 และรอบที่ 2)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</si>
  <si>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ได้แจ้งผลและผู้รับการประเมินได้ลงนามรับทราบ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</si>
  <si>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ได้แจ้งผลการประเมินเมื่อวันที่........................................ แต่ผู้รับการประเมินไม่ลงนามรับทราบ </t>
    </r>
  </si>
  <si>
    <r>
      <rPr>
        <b/>
        <sz val="14"/>
        <rFont val="TH SarabunPSK"/>
        <family val="2"/>
      </rPr>
      <t xml:space="preserve">สังกัด </t>
    </r>
    <r>
      <rPr>
        <sz val="14"/>
        <rFont val="TH SarabunPSK"/>
        <family val="2"/>
      </rPr>
      <t>.........................................................................................................................</t>
    </r>
  </si>
  <si>
    <r>
      <t xml:space="preserve">ชื่อผู้รับการประเมิน </t>
    </r>
    <r>
      <rPr>
        <sz val="14"/>
        <rFont val="TH SarabunPSK"/>
        <family val="2"/>
      </rPr>
      <t>..................................................................................................</t>
    </r>
  </si>
  <si>
    <r>
      <t xml:space="preserve">วัน เดือน ปีที่บรรจุ </t>
    </r>
    <r>
      <rPr>
        <sz val="14"/>
        <rFont val="TH SarabunPSK"/>
        <family val="2"/>
      </rPr>
      <t>...................................................................................................</t>
    </r>
  </si>
  <si>
    <r>
      <t xml:space="preserve">ระดับการศึกษาสูงสุด </t>
    </r>
    <r>
      <rPr>
        <sz val="14"/>
        <rFont val="TH SarabunPSK"/>
        <family val="2"/>
      </rPr>
      <t xml:space="preserve"> ......................................................................................................</t>
    </r>
  </si>
  <si>
    <r>
      <rPr>
        <b/>
        <sz val="14"/>
        <rFont val="TH SarabunPSK"/>
        <family val="2"/>
      </rPr>
      <t>คณะ/สถาบัน/ส่วนงานหรือเทียบเท่า</t>
    </r>
    <r>
      <rPr>
        <sz val="14"/>
        <rFont val="TH SarabunPSK"/>
        <family val="2"/>
      </rPr>
      <t xml:space="preserve">  .............................................................................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</si>
  <si>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……………..…………...…….....................................................................................</t>
    </r>
  </si>
  <si>
    <r>
      <t xml:space="preserve">ผู้ประเมิน </t>
    </r>
    <r>
      <rPr>
        <sz val="14"/>
        <rFont val="TH SarabunPSK"/>
        <family val="2"/>
      </rPr>
      <t xml:space="preserve"> .................................................................................................................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</si>
  <si>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.................................................................................</t>
    </r>
  </si>
  <si>
    <t>ค่าน้ำหนัก (1)
(ร้อยละ) โดยผลรวม
ทุกตัวชี้วัดเท่ากับ 70</t>
  </si>
  <si>
    <t xml:space="preserve">   ภาระงานตามพันธกิจ (ภาระงาน) (50%)</t>
  </si>
  <si>
    <t xml:space="preserve">   และทำนุบำรุงศิลปะวัฒนธรรม </t>
  </si>
  <si>
    <t xml:space="preserve">   สอนและผลิตบัณฑิต วิจัย บริการวิชาการ   </t>
  </si>
  <si>
    <t>2.1 คะแนนเฉลี่ย ปค 003 ด้านการสอน (ตอนที่ 1) จากผลประเมินทุกรายวิชา โดยมีระดับคะแนนตัวชี้วัด ดังนี้</t>
  </si>
  <si>
    <t xml:space="preserve">คะแนน = 0 </t>
  </si>
  <si>
    <t xml:space="preserve">จากผลคะแนนบริการวิชาการ &lt; 0.01 </t>
  </si>
  <si>
    <t>จากผลคะแนนบริการวิชาการ 0.01 - 1.00</t>
  </si>
  <si>
    <t>จากผลคะแนนบริการวิชาการ 1.01 - 2.00</t>
  </si>
  <si>
    <t>จากผลคะแนนบริการวิชาการ 2.01 - 3.00</t>
  </si>
  <si>
    <t>จากผลคะแนนบริการวิชาการ 3.01 - 4.00</t>
  </si>
  <si>
    <t>จากผลคะแนนบริการวิชาการ &gt; 4.00</t>
  </si>
  <si>
    <t>ลงชื่อ ...........................................................</t>
  </si>
  <si>
    <t>(วันที่ ........../....................../.......................)</t>
  </si>
  <si>
    <t>ระดับสมรรถนะที่คาดหวัง (1)
ดูได้จากตารางสมรรถนะที่คาดหวังตามตำแหน่ง 
(คู่มือสมรรถนะมหาวิทยาลัยศรีนครินทรวิโรฒ 2560)</t>
  </si>
  <si>
    <t>ผลการประเมิน (2)
(รายละเอียดผลการประเมินตามคู่มือสมรรถนะมหาวิทยาลัยศรีนครินทวิโรฒ 2560)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</si>
  <si>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ดีมาก</t>
    </r>
  </si>
  <si>
    <t>…………………………………………………….……………………………………………………………………………………………………………………………………….………</t>
  </si>
  <si>
    <t>………………………………………………………………………………………...…………………………………………………….……………………………………………………………</t>
  </si>
  <si>
    <t>…………………………………………………………………………………………………………………………………………...……………………………………</t>
  </si>
  <si>
    <t>60.00-69.99 คะแนน (ไม่เพิ่มค่าจ้าง)</t>
  </si>
  <si>
    <t xml:space="preserve">         2..................................................................................................................      เป็นพยาน</t>
  </si>
  <si>
    <t>ส่วนที่ 4 แผนการพัฒนาพนักงาน ให้ผู้ประเมินกับผู้รับการประเมินจัดทำแผนการพัฒนาและปรับปรุงการปฏิบัติงาน โดยร่วมกันกำหนดเป้าหมาย ผลลัพธ์ หรือ มาตรฐานความสำเร็จของงาน รวมทั้งกำหนดเกณฑ์/ตัวชี้วัดของงานและวิธีการพัฒนา</t>
  </si>
  <si>
    <t xml:space="preserve">                                                                                                                                                                                                      ผลการประเมินการปฏิบัติงาน = ผลรวมคะแนนประเมิน</t>
  </si>
  <si>
    <r>
      <rPr>
        <b/>
        <sz val="13"/>
        <rFont val="TH SarabunPSK"/>
        <family val="2"/>
      </rPr>
      <t>คะแนน = 0</t>
    </r>
    <r>
      <rPr>
        <sz val="13"/>
        <rFont val="Th sarabunpsk"/>
        <family val="2"/>
      </rPr>
      <t xml:space="preserve"> จากผลการประเมิน &lt; 0.01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</si>
  <si>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จากผลการประเมิน 0.01 - 1.25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</si>
  <si>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จากผลการประเมิน 1.26 - 2.25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</si>
  <si>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จากผลการประเมิน 2.26 - 3.25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</si>
  <si>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จากผลการประเมิน 3.26 - 4.25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</si>
  <si>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จากผลการประเมิน 4.26 - 5.00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</si>
  <si>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
เป็นอาจารย์ที่ปรึกษาหลักโครงงานวิทยาศาสตร์
ของนิสิตระดับปริญญาตรีหรือ เป็นอาจารย์ที่ปรึกษาหลักหรือที่ปรึกษาร่วมวิทยานิพนธ์ระดับบัณฑิตศึกษา (ปริญญาโท หรือ เอก) ของหลักสูตรในคณะวิทยาศาสตร์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</si>
  <si>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
มีทุนวิจัยภายใน หรือเป็นอาจารย์ที่ปรึกษาหลักของโครงงานวิทยาศาสตร์ที่ได้รับรางวัลตั้งแต่ระดับคณะขึ้นไป</t>
    </r>
  </si>
  <si>
    <r>
      <rPr>
        <b/>
        <sz val="13"/>
        <rFont val="TH SarabunPSK"/>
        <family val="2"/>
      </rPr>
      <t xml:space="preserve">คะแนน = 3 
</t>
    </r>
    <r>
      <rPr>
        <sz val="13"/>
        <rFont val="Th sarabunpsk"/>
        <family val="2"/>
      </rPr>
      <t>มีทุนวิจัยภายนอก หรือมีผลงานที่ตีพิมพ์ในรายงานสืบเนื่องจากการประชุม(proceeding)
ในระดับชาติหรือนานาชาติ</t>
    </r>
    <r>
      <rPr>
        <b/>
        <sz val="13"/>
        <rFont val="TH SarabunPSK"/>
        <family val="2"/>
      </rPr>
      <t xml:space="preserve"> </t>
    </r>
    <r>
      <rPr>
        <b/>
        <sz val="13"/>
        <color rgb="FFFF0000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</si>
  <si>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
ผลงานวิจัยที่ตีพิมพ์ในวารสารระดับชาติ (เฉพาะที่อยู่ใน TCI กลุ่ม 1 หรือ กลุ่ม 2)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</si>
  <si>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
ผลงานวิจัยที่ตีพิมพ์ในวารสารระดับนานาชาติ และอยู่ในฐานข้อมูลที่ กพอ. รับรอง หรือมีการยื่นขอจดทะเบียนสิทธิบัตร หรือ อนุสิทธิบัตร หรือ ได้รับรางวัลระดับชาติ หรือ นานาชาติ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</si>
  <si>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</si>
  <si>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</si>
  <si>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</si>
  <si>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</si>
  <si>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</t>
    </r>
  </si>
  <si>
    <r>
      <rPr>
        <u/>
        <sz val="13"/>
        <rFont val="Th sarabunpsk"/>
        <family val="2"/>
      </rPr>
      <t>คำชี้แจงในการปรับปรุง</t>
    </r>
    <r>
      <rPr>
        <sz val="13"/>
        <rFont val="Th sarabunpsk"/>
        <family val="2"/>
      </rPr>
      <t xml:space="preserve"> 
เนื่องจากการคิดภาระงานตาราง 3.7 แบบเดิมให้แต่ละโครงการคิดภาระงานได้ 1 หน้าที่ ทำให้ไม่มีความแตกต่างระหว่างผู้ประสานงานของหน่วยงาน กับผู้จัดกิจกรรม/ผู้เตรียมกิจกรรม จึงเสนอให้ปรับตามหมายเหตุ </t>
    </r>
  </si>
  <si>
    <r>
      <t xml:space="preserve">คะแนน = 0 
</t>
    </r>
    <r>
      <rPr>
        <sz val="13"/>
        <rFont val="Th sarabunpsk"/>
        <family val="2"/>
      </rPr>
      <t>จากผลคะแนนทำนุฯและอื่น ๆ &lt; 0.01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</si>
  <si>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
จากผลคะแนนทำนุฯและอื่น ๆ 0.01 - 4.00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</si>
  <si>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
จากผลคะแนนทำนุฯและอื่น ๆ 4.01 - 6.00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</si>
  <si>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
จากผลคะแนนทำนุฯและอื่น ๆ 6.01 - 8.00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</si>
  <si>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
จากผลคะแนนทำนุฯและอื่น ๆ 8.01 - 10.00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</si>
  <si>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
จากผลคะแนนทำนุฯและอื่น ๆ &gt; 10.00</t>
    </r>
  </si>
  <si>
    <r>
      <rPr>
        <b/>
        <sz val="13"/>
        <rFont val="TH SarabunPSK"/>
        <family val="2"/>
      </rPr>
      <t>คะแนน = 0</t>
    </r>
    <r>
      <rPr>
        <sz val="13"/>
        <rFont val="Th sarabunpsk"/>
        <family val="2"/>
      </rPr>
      <t xml:space="preserve"> 
จากผลคะแนนผลสัมฤทธิ์ &lt; 10.01</t>
    </r>
  </si>
  <si>
    <r>
      <t xml:space="preserve">คะแนน = 1  
</t>
    </r>
    <r>
      <rPr>
        <sz val="13"/>
        <rFont val="Th sarabunpsk"/>
        <family val="2"/>
      </rPr>
      <t>จากผลคะแนนผลสัมฤทธิ์ 10.01 - 14.00</t>
    </r>
  </si>
  <si>
    <r>
      <t xml:space="preserve">คะแนน = 2  
</t>
    </r>
    <r>
      <rPr>
        <sz val="13"/>
        <rFont val="Th sarabunpsk"/>
        <family val="2"/>
      </rPr>
      <t>จากผลคะแนนผลสัมฤทธิ์ 14.01 - 18.00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</si>
  <si>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 
จากผลคะแนนผลสัมฤทธิ์ 18.01 - 22.00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</si>
  <si>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 
จากผลคะแนนผลสัมฤทธิ์ 22.01 - 26.00</t>
    </r>
  </si>
  <si>
    <r>
      <t xml:space="preserve">คะแนน = 5  
</t>
    </r>
    <r>
      <rPr>
        <sz val="13"/>
        <rFont val="Th sarabunpsk"/>
        <family val="2"/>
      </rPr>
      <t>จากผลคะแนนผลสัมฤทธิ์ &gt; 26.00</t>
    </r>
  </si>
  <si>
    <r>
      <rPr>
        <b/>
        <sz val="13"/>
        <rFont val="TH SarabunPSK"/>
        <family val="2"/>
      </rPr>
      <t xml:space="preserve">2.การทำงานอย่างชาญฉลาด (Work Smart) </t>
    </r>
    <r>
      <rPr>
        <sz val="13"/>
        <rFont val="Th sarabunpsk"/>
        <family val="2"/>
      </rPr>
      <t xml:space="preserve">
</t>
    </r>
  </si>
  <si>
    <r>
      <rPr>
        <b/>
        <sz val="13"/>
        <rFont val="TH SarabunPSK"/>
        <family val="2"/>
      </rPr>
      <t>5.ความยึดมั่นในคุณธรรม จริยธรรม (Morals)</t>
    </r>
    <r>
      <rPr>
        <sz val="13"/>
        <rFont val="Th sarabunpsk"/>
        <family val="2"/>
      </rPr>
      <t xml:space="preserve"> </t>
    </r>
  </si>
  <si>
    <r>
      <t>สมรรถนะประจำสายงาน (Functional Competency) 1
คิดเป็นร้อยละ .</t>
    </r>
    <r>
      <rPr>
        <sz val="13"/>
        <color rgb="FFFF0000"/>
        <rFont val="Th sarabunpsk"/>
        <family val="2"/>
      </rPr>
      <t>.20</t>
    </r>
    <r>
      <rPr>
        <b/>
        <sz val="13"/>
        <rFont val="TH SarabunPSK"/>
        <family val="2"/>
      </rPr>
      <t>.. 2 (โดยสัดส่วนสมรรถนะประจำสายงานต้องมีคะแนนไม่ต่ำกว่าร้อยละ 15 
แต่ไม่เกินร้อยละ 20)</t>
    </r>
  </si>
  <si>
    <r>
      <t>จำนวนการลา, ขาดงาน (วัน) / มาสาย(ครั้ง)</t>
    </r>
    <r>
      <rPr>
        <sz val="14"/>
        <rFont val="Wingdings"/>
        <charset val="2"/>
      </rPr>
      <t/>
    </r>
  </si>
  <si>
    <r>
      <rPr>
        <b/>
        <sz val="14"/>
        <rFont val="Wingdings"/>
        <charset val="2"/>
      </rPr>
      <t>¨</t>
    </r>
    <r>
      <rPr>
        <b/>
        <sz val="14"/>
        <rFont val="TH SarabunPSK"/>
        <family val="2"/>
      </rPr>
      <t xml:space="preserve"> (1ส.ค.-31ม.ค.)  </t>
    </r>
    <r>
      <rPr>
        <b/>
        <sz val="14"/>
        <rFont val="Wingdings"/>
        <charset val="2"/>
      </rPr>
      <t>¨</t>
    </r>
    <r>
      <rPr>
        <b/>
        <sz val="14"/>
        <rFont val="TH SarabunPSK"/>
        <family val="2"/>
      </rPr>
      <t xml:space="preserve"> (1ก.พ.-31 ก.ค.)</t>
    </r>
  </si>
  <si>
    <t>คะแนนผลการประเมิน
=(ค่าน้ำหนักxผลการประเมิน) 
=(1)x(2)/5</t>
  </si>
  <si>
    <r>
      <t>สมรรรถนะหลักของส่วนงาน (ถ้ามี) คิดเป็นร้อยละ ..</t>
    </r>
    <r>
      <rPr>
        <b/>
        <sz val="12"/>
        <color rgb="FFFF0000"/>
        <rFont val="TH SarabunPSK"/>
        <family val="2"/>
      </rPr>
      <t>.0.</t>
    </r>
    <r>
      <rPr>
        <b/>
        <sz val="12"/>
        <rFont val="TH SarabunPSK"/>
        <family val="2"/>
      </rPr>
      <t>.... 2 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</si>
  <si>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t xml:space="preserve">คะแนนการประเมินผลสัมฤทธิ์รวม : </t>
  </si>
  <si>
    <t>ผลการประเมิน (2)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</si>
  <si>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(คิดเป็นร้อยละ 70)</t>
  </si>
  <si>
    <t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(คิดเป็นร้อยละ 30)</t>
  </si>
  <si>
    <r>
      <rPr>
        <b/>
        <sz val="14"/>
        <rFont val="TH SarabunPSK"/>
        <family val="2"/>
      </rPr>
      <t>คะแนน = 0</t>
    </r>
    <r>
      <rPr>
        <sz val="14"/>
        <rFont val="TH SarabunPSK"/>
        <family val="2"/>
      </rPr>
      <t xml:space="preserve"> จากผลคะแนนผลสัมฤทธิ์ </t>
    </r>
    <r>
      <rPr>
        <sz val="14"/>
        <rFont val="Symbol"/>
        <family val="1"/>
        <charset val="2"/>
      </rPr>
      <t>£</t>
    </r>
    <r>
      <rPr>
        <sz val="14"/>
        <rFont val="TH SarabunPSK"/>
        <family val="2"/>
      </rPr>
      <t xml:space="preserve"> 10.00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</si>
</sst>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rgb="FF000000"/>
      <name val="Arial"/>
    </font>
    <font>
      <b/>
      <sz val="16"/>
      <name val="Cordia New"/>
      <family val="2"/>
    </font>
    <font>
      <sz val="16"/>
      <name val="CordiaUPC"/>
      <family val="2"/>
    </font>
    <font>
      <b/>
      <sz val="16"/>
      <name val="CordiaUPC"/>
      <family val="2"/>
    </font>
    <font>
      <b/>
      <sz val="14"/>
      <name val="TH SarabunPSK"/>
      <family val="2"/>
    </font>
    <font>
      <sz val="16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Cordia New"/>
      <family val="2"/>
    </font>
    <font>
      <sz val="10"/>
      <name val="Arial"/>
      <family val="2"/>
    </font>
    <font>
      <b/>
      <sz val="12"/>
      <name val="Cordia New"/>
      <family val="2"/>
    </font>
    <font>
      <sz val="14"/>
      <name val="Cordia New"/>
      <family val="2"/>
    </font>
    <font>
      <sz val="11"/>
      <name val="Cordia New"/>
      <family val="2"/>
    </font>
    <font>
      <b/>
      <sz val="16"/>
      <name val="TH SarabunPSK"/>
      <family val="2"/>
    </font>
    <font>
      <sz val="14"/>
      <name val="Arial"/>
      <family val="2"/>
    </font>
    <font>
      <sz val="14"/>
      <name val="CordiaUPC"/>
      <family val="2"/>
    </font>
    <font>
      <b/>
      <sz val="14"/>
      <name val="CordiaUPC"/>
      <family val="2"/>
    </font>
    <font>
      <b/>
      <sz val="12"/>
      <name val="TH SarabunPSK"/>
      <family val="2"/>
    </font>
    <font>
      <sz val="10"/>
      <name val="Arial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b/>
      <sz val="15"/>
      <name val="TH SarabunPSK"/>
      <family val="2"/>
    </font>
    <font>
      <sz val="14"/>
      <color rgb="FF000000"/>
      <name val="Arial"/>
      <family val="2"/>
    </font>
    <font>
      <sz val="14"/>
      <name val="Wingdings"/>
      <charset val="2"/>
    </font>
    <font>
      <sz val="14"/>
      <name val="CordiaUPC"/>
      <family val="2"/>
    </font>
    <font>
      <sz val="14"/>
      <name val="Arial"/>
      <family val="2"/>
    </font>
    <font>
      <b/>
      <sz val="14"/>
      <name val="CordiaUPC"/>
      <family val="2"/>
    </font>
    <font>
      <b/>
      <sz val="14"/>
      <name val="Wingdings"/>
      <charset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u/>
      <sz val="13"/>
      <name val="Th sarabunpsk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3"/>
      <color rgb="FFFF0000"/>
      <name val="Th sarabunpsk"/>
      <family val="2"/>
    </font>
    <font>
      <b/>
      <sz val="12"/>
      <color rgb="FFFF0000"/>
      <name val="TH SarabunPSK"/>
      <family val="2"/>
    </font>
    <font>
      <sz val="14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3" fillId="0" borderId="0" xfId="0" applyFont="1" applyAlignment="1"/>
    <xf numFmtId="0" fontId="11" fillId="0" borderId="22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5" fillId="0" borderId="0" xfId="0" applyFont="1" applyAlignment="1"/>
    <xf numFmtId="0" fontId="11" fillId="0" borderId="0" xfId="0" applyFont="1" applyAlignment="1"/>
    <xf numFmtId="0" fontId="15" fillId="0" borderId="9" xfId="0" applyFont="1" applyBorder="1" applyAlignment="1">
      <alignment horizontal="left"/>
    </xf>
    <xf numFmtId="0" fontId="15" fillId="0" borderId="9" xfId="0" applyFont="1" applyBorder="1" applyAlignment="1"/>
    <xf numFmtId="0" fontId="6" fillId="0" borderId="2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" xfId="0" applyFont="1" applyBorder="1" applyAlignment="1"/>
    <xf numFmtId="0" fontId="6" fillId="0" borderId="0" xfId="0" applyFont="1" applyAlignment="1">
      <alignment horizontal="left"/>
    </xf>
    <xf numFmtId="0" fontId="17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/>
    </xf>
    <xf numFmtId="0" fontId="22" fillId="0" borderId="19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2" xfId="0" applyFont="1" applyBorder="1" applyAlignment="1"/>
    <xf numFmtId="0" fontId="25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/>
    <xf numFmtId="0" fontId="29" fillId="0" borderId="0" xfId="0" applyFont="1" applyAlignment="1"/>
    <xf numFmtId="0" fontId="20" fillId="0" borderId="0" xfId="0" applyFont="1" applyAlignment="1">
      <alignment horizontal="left"/>
    </xf>
    <xf numFmtId="0" fontId="27" fillId="0" borderId="35" xfId="0" applyFont="1" applyBorder="1" applyAlignment="1"/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 vertical="top"/>
    </xf>
    <xf numFmtId="0" fontId="20" fillId="2" borderId="43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8" fillId="0" borderId="19" xfId="0" applyFont="1" applyBorder="1" applyAlignment="1"/>
    <xf numFmtId="0" fontId="25" fillId="0" borderId="35" xfId="0" applyFont="1" applyBorder="1" applyAlignment="1"/>
    <xf numFmtId="0" fontId="21" fillId="0" borderId="2" xfId="0" applyFont="1" applyFill="1" applyBorder="1" applyAlignment="1">
      <alignment horizontal="right" vertical="top" wrapText="1"/>
    </xf>
    <xf numFmtId="0" fontId="21" fillId="0" borderId="35" xfId="0" applyFont="1" applyFill="1" applyBorder="1" applyAlignment="1">
      <alignment horizontal="right" vertical="top" wrapText="1"/>
    </xf>
    <xf numFmtId="0" fontId="21" fillId="0" borderId="35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35" xfId="0" applyFont="1" applyBorder="1" applyAlignment="1"/>
    <xf numFmtId="0" fontId="21" fillId="0" borderId="20" xfId="0" applyFont="1" applyBorder="1" applyAlignment="1"/>
    <xf numFmtId="0" fontId="21" fillId="0" borderId="30" xfId="0" applyFont="1" applyBorder="1" applyAlignment="1"/>
    <xf numFmtId="0" fontId="21" fillId="0" borderId="21" xfId="0" applyFont="1" applyBorder="1" applyAlignment="1"/>
    <xf numFmtId="0" fontId="23" fillId="0" borderId="20" xfId="0" applyFont="1" applyBorder="1" applyAlignment="1"/>
    <xf numFmtId="0" fontId="35" fillId="0" borderId="35" xfId="0" applyFont="1" applyBorder="1" applyAlignment="1"/>
    <xf numFmtId="0" fontId="32" fillId="0" borderId="35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/>
    </xf>
    <xf numFmtId="0" fontId="35" fillId="0" borderId="0" xfId="0" applyFont="1" applyAlignment="1"/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vertical="top"/>
    </xf>
    <xf numFmtId="0" fontId="31" fillId="0" borderId="0" xfId="0" applyFont="1" applyAlignment="1"/>
    <xf numFmtId="0" fontId="32" fillId="0" borderId="0" xfId="0" applyFont="1" applyAlignment="1"/>
    <xf numFmtId="0" fontId="20" fillId="3" borderId="25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Alignment="1"/>
    <xf numFmtId="0" fontId="11" fillId="0" borderId="20" xfId="0" applyFont="1" applyBorder="1" applyAlignment="1">
      <alignment horizontal="center" vertical="top"/>
    </xf>
    <xf numFmtId="0" fontId="9" fillId="0" borderId="21" xfId="0" applyFont="1" applyBorder="1"/>
    <xf numFmtId="0" fontId="11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9" fillId="0" borderId="14" xfId="0" applyFont="1" applyBorder="1"/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9" fillId="0" borderId="18" xfId="0" applyFont="1" applyBorder="1"/>
    <xf numFmtId="0" fontId="8" fillId="0" borderId="1" xfId="0" applyFont="1" applyBorder="1" applyAlignment="1">
      <alignment horizontal="left" vertical="top"/>
    </xf>
    <xf numFmtId="0" fontId="9" fillId="0" borderId="2" xfId="0" applyFont="1" applyBorder="1"/>
    <xf numFmtId="0" fontId="9" fillId="0" borderId="3" xfId="0" applyFont="1" applyBorder="1"/>
    <xf numFmtId="0" fontId="11" fillId="0" borderId="23" xfId="0" applyFont="1" applyBorder="1" applyAlignment="1">
      <alignment horizontal="center" vertical="top"/>
    </xf>
    <xf numFmtId="0" fontId="9" fillId="0" borderId="26" xfId="0" applyFont="1" applyBorder="1"/>
    <xf numFmtId="0" fontId="11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9" fillId="0" borderId="13" xfId="0" applyFont="1" applyBorder="1"/>
    <xf numFmtId="0" fontId="9" fillId="0" borderId="24" xfId="0" applyFont="1" applyBorder="1"/>
    <xf numFmtId="0" fontId="11" fillId="0" borderId="16" xfId="0" applyFont="1" applyBorder="1" applyAlignment="1">
      <alignment horizontal="left" vertical="top" wrapText="1"/>
    </xf>
    <xf numFmtId="0" fontId="9" fillId="0" borderId="17" xfId="0" applyFont="1" applyBorder="1"/>
    <xf numFmtId="0" fontId="5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wrapText="1"/>
    </xf>
    <xf numFmtId="0" fontId="9" fillId="0" borderId="6" xfId="0" applyFont="1" applyBorder="1"/>
    <xf numFmtId="0" fontId="9" fillId="0" borderId="7" xfId="0" applyFont="1" applyBorder="1"/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30" xfId="0" applyFont="1" applyBorder="1"/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12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/>
    <xf numFmtId="0" fontId="8" fillId="0" borderId="5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32" fillId="6" borderId="38" xfId="0" applyNumberFormat="1" applyFont="1" applyFill="1" applyBorder="1" applyAlignment="1">
      <alignment horizontal="center"/>
    </xf>
    <xf numFmtId="1" fontId="32" fillId="0" borderId="38" xfId="0" applyNumberFormat="1" applyFont="1" applyBorder="1" applyAlignment="1">
      <alignment horizontal="center"/>
    </xf>
    <xf numFmtId="0" fontId="32" fillId="0" borderId="38" xfId="0" applyFont="1" applyBorder="1" applyAlignment="1">
      <alignment horizontal="right" vertical="top" wrapText="1"/>
    </xf>
    <xf numFmtId="0" fontId="32" fillId="0" borderId="46" xfId="0" applyFont="1" applyBorder="1" applyAlignment="1">
      <alignment horizontal="center"/>
    </xf>
    <xf numFmtId="1" fontId="32" fillId="0" borderId="46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1" fontId="32" fillId="0" borderId="19" xfId="0" applyNumberFormat="1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5" fillId="0" borderId="35" xfId="0" applyFont="1" applyBorder="1" applyAlignment="1"/>
    <xf numFmtId="0" fontId="25" fillId="0" borderId="48" xfId="0" applyFont="1" applyBorder="1" applyAlignment="1"/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0" fillId="0" borderId="51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/>
    </xf>
    <xf numFmtId="0" fontId="32" fillId="0" borderId="19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3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32" fillId="0" borderId="27" xfId="0" applyFont="1" applyBorder="1" applyAlignment="1">
      <alignment horizontal="center"/>
    </xf>
    <xf numFmtId="1" fontId="32" fillId="0" borderId="56" xfId="0" applyNumberFormat="1" applyFont="1" applyBorder="1" applyAlignment="1">
      <alignment horizontal="center"/>
    </xf>
    <xf numFmtId="0" fontId="32" fillId="0" borderId="27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top" wrapText="1"/>
    </xf>
    <xf numFmtId="0" fontId="31" fillId="3" borderId="19" xfId="0" applyFont="1" applyFill="1" applyBorder="1" applyAlignment="1">
      <alignment horizontal="left" vertical="top" wrapText="1"/>
    </xf>
    <xf numFmtId="0" fontId="32" fillId="0" borderId="1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wrapText="1"/>
    </xf>
    <xf numFmtId="0" fontId="31" fillId="0" borderId="46" xfId="0" applyFont="1" applyBorder="1" applyAlignment="1">
      <alignment horizontal="left" vertical="top" wrapText="1"/>
    </xf>
    <xf numFmtId="9" fontId="21" fillId="0" borderId="19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top" wrapText="1"/>
    </xf>
    <xf numFmtId="9" fontId="21" fillId="0" borderId="15" xfId="0" applyNumberFormat="1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35" fillId="0" borderId="35" xfId="0" applyFont="1" applyBorder="1" applyAlignment="1"/>
    <xf numFmtId="0" fontId="32" fillId="0" borderId="0" xfId="0" applyFont="1" applyAlignment="1">
      <alignment horizontal="center" vertical="top" wrapText="1"/>
    </xf>
    <xf numFmtId="0" fontId="35" fillId="0" borderId="0" xfId="0" applyFont="1" applyAlignment="1"/>
    <xf numFmtId="0" fontId="31" fillId="3" borderId="19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9" fontId="21" fillId="0" borderId="15" xfId="0" applyNumberFormat="1" applyFont="1" applyBorder="1" applyAlignment="1">
      <alignment horizontal="center" vertical="center" wrapText="1"/>
    </xf>
    <xf numFmtId="9" fontId="21" fillId="0" borderId="29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top" wrapText="1"/>
    </xf>
    <xf numFmtId="0" fontId="31" fillId="3" borderId="1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top"/>
    </xf>
    <xf numFmtId="0" fontId="32" fillId="4" borderId="19" xfId="0" applyFont="1" applyFill="1" applyBorder="1" applyAlignment="1">
      <alignment horizontal="left" vertical="top" wrapText="1"/>
    </xf>
    <xf numFmtId="0" fontId="21" fillId="6" borderId="25" xfId="0" applyFont="1" applyFill="1" applyBorder="1" applyAlignment="1">
      <alignment horizontal="center" vertical="top"/>
    </xf>
    <xf numFmtId="0" fontId="31" fillId="5" borderId="25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8" borderId="19" xfId="0" applyFont="1" applyFill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9" fontId="21" fillId="0" borderId="29" xfId="0" applyNumberFormat="1" applyFont="1" applyBorder="1" applyAlignment="1">
      <alignment horizontal="center" vertical="top" wrapText="1"/>
    </xf>
    <xf numFmtId="9" fontId="21" fillId="0" borderId="19" xfId="0" applyNumberFormat="1" applyFont="1" applyBorder="1" applyAlignment="1">
      <alignment horizontal="center" vertical="top" wrapText="1"/>
    </xf>
    <xf numFmtId="0" fontId="31" fillId="0" borderId="29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/>
    </xf>
    <xf numFmtId="1" fontId="32" fillId="6" borderId="43" xfId="0" applyNumberFormat="1" applyFont="1" applyFill="1" applyBorder="1" applyAlignment="1">
      <alignment horizontal="center"/>
    </xf>
    <xf numFmtId="0" fontId="32" fillId="0" borderId="43" xfId="0" applyFont="1" applyBorder="1" applyAlignment="1">
      <alignment horizontal="right"/>
    </xf>
    <xf numFmtId="0" fontId="32" fillId="0" borderId="38" xfId="0" applyFont="1" applyBorder="1" applyAlignment="1">
      <alignment horizontal="right"/>
    </xf>
    <xf numFmtId="0" fontId="32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left" vertical="top" wrapText="1"/>
    </xf>
    <xf numFmtId="0" fontId="36" fillId="0" borderId="38" xfId="0" applyFont="1" applyBorder="1" applyAlignment="1">
      <alignment horizontal="center"/>
    </xf>
    <xf numFmtId="0" fontId="32" fillId="6" borderId="38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right" vertical="top" wrapText="1"/>
    </xf>
    <xf numFmtId="0" fontId="32" fillId="0" borderId="34" xfId="0" applyFont="1" applyBorder="1" applyAlignment="1">
      <alignment horizontal="right" vertical="top" wrapText="1"/>
    </xf>
    <xf numFmtId="0" fontId="32" fillId="0" borderId="35" xfId="0" applyFont="1" applyBorder="1" applyAlignment="1">
      <alignment horizontal="right" vertical="top" wrapText="1"/>
    </xf>
    <xf numFmtId="0" fontId="32" fillId="0" borderId="1" xfId="0" applyFont="1" applyBorder="1" applyAlignment="1">
      <alignment horizontal="right" vertical="top" wrapText="1"/>
    </xf>
    <xf numFmtId="0" fontId="32" fillId="0" borderId="2" xfId="0" applyFont="1" applyBorder="1" applyAlignment="1">
      <alignment horizontal="right" vertical="top" wrapText="1"/>
    </xf>
    <xf numFmtId="0" fontId="31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left" vertical="top"/>
    </xf>
    <xf numFmtId="0" fontId="32" fillId="0" borderId="22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6" fillId="7" borderId="3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3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/>
    </xf>
    <xf numFmtId="0" fontId="19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Z1000"/>
  <sheetViews>
    <sheetView workbookViewId="0"/>
  </sheetViews>
  <sheetFormatPr defaultColWidth="14.42578125" defaultRowHeight="15" customHeight="1" x14ac:dyDescent="0.2"/>
  <cols>
    <col min="1" max="1" width="36.85546875" customWidth="1"/>
    <col min="2" max="2" width="12.85546875" customWidth="1"/>
    <col min="3" max="3" width="6" customWidth="1"/>
    <col min="4" max="4" width="18.85546875" customWidth="1"/>
    <col min="5" max="5" width="22.28515625" customWidth="1"/>
    <col min="6" max="6" width="8.85546875" customWidth="1"/>
    <col min="7" max="7" width="2.85546875" customWidth="1"/>
    <col min="8" max="8" width="8.85546875" customWidth="1"/>
    <col min="9" max="9" width="2.85546875" customWidth="1"/>
    <col min="10" max="10" width="8.85546875" customWidth="1"/>
    <col min="11" max="11" width="2.85546875" customWidth="1"/>
    <col min="12" max="12" width="8.85546875" customWidth="1"/>
    <col min="13" max="13" width="2.85546875" customWidth="1"/>
    <col min="14" max="14" width="8.85546875" customWidth="1"/>
    <col min="15" max="15" width="2.85546875" customWidth="1"/>
    <col min="16" max="24" width="9.140625" customWidth="1"/>
    <col min="25" max="26" width="8" customWidth="1"/>
  </cols>
  <sheetData>
    <row r="1" spans="1:26" ht="24" customHeight="1" x14ac:dyDescent="0.55000000000000004">
      <c r="A1" s="155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55000000000000004">
      <c r="A2" s="156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55000000000000004">
      <c r="A3" s="156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6" t="s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55000000000000004">
      <c r="A5" s="6" t="s">
        <v>5</v>
      </c>
      <c r="B5" s="6"/>
      <c r="C5" s="1" t="s">
        <v>6</v>
      </c>
      <c r="D5" s="1"/>
      <c r="E5" s="1"/>
      <c r="F5" s="1"/>
      <c r="G5" s="1"/>
      <c r="H5" s="1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55000000000000004">
      <c r="A6" s="6" t="s">
        <v>8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55000000000000004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55000000000000004">
      <c r="A8" s="6" t="s">
        <v>13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5" t="s">
        <v>10</v>
      </c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55000000000000004">
      <c r="A10" s="5" t="s">
        <v>12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55000000000000004">
      <c r="A11" s="5" t="s">
        <v>15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 x14ac:dyDescent="0.2">
      <c r="A12" s="150" t="s">
        <v>14</v>
      </c>
      <c r="B12" s="116"/>
      <c r="C12" s="117"/>
      <c r="D12" s="157" t="s">
        <v>17</v>
      </c>
      <c r="E12" s="160" t="s">
        <v>18</v>
      </c>
      <c r="F12" s="144" t="s">
        <v>19</v>
      </c>
      <c r="G12" s="131"/>
      <c r="H12" s="131"/>
      <c r="I12" s="131"/>
      <c r="J12" s="131"/>
      <c r="K12" s="131"/>
      <c r="L12" s="131"/>
      <c r="M12" s="131"/>
      <c r="N12" s="131"/>
      <c r="O12" s="13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2" customHeight="1" x14ac:dyDescent="0.2">
      <c r="A13" s="151"/>
      <c r="B13" s="152"/>
      <c r="C13" s="153"/>
      <c r="D13" s="158"/>
      <c r="E13" s="158"/>
      <c r="F13" s="144" t="s">
        <v>24</v>
      </c>
      <c r="G13" s="132"/>
      <c r="H13" s="144" t="s">
        <v>25</v>
      </c>
      <c r="I13" s="132"/>
      <c r="J13" s="144" t="s">
        <v>26</v>
      </c>
      <c r="K13" s="132"/>
      <c r="L13" s="144" t="s">
        <v>27</v>
      </c>
      <c r="M13" s="132"/>
      <c r="N13" s="144" t="s">
        <v>28</v>
      </c>
      <c r="O13" s="13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2">
      <c r="A14" s="159" t="s">
        <v>29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5.5" customHeight="1" x14ac:dyDescent="0.2">
      <c r="A15" s="111"/>
      <c r="B15" s="125"/>
      <c r="C15" s="110"/>
      <c r="D15" s="10"/>
      <c r="E15" s="10"/>
      <c r="F15" s="109"/>
      <c r="G15" s="110"/>
      <c r="H15" s="111"/>
      <c r="I15" s="110"/>
      <c r="J15" s="112"/>
      <c r="K15" s="110"/>
      <c r="L15" s="112"/>
      <c r="M15" s="110"/>
      <c r="N15" s="154"/>
      <c r="O15" s="110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2">
      <c r="A16" s="142"/>
      <c r="B16" s="128"/>
      <c r="C16" s="114"/>
      <c r="D16" s="12"/>
      <c r="E16" s="12"/>
      <c r="F16" s="108"/>
      <c r="G16" s="107"/>
      <c r="H16" s="108"/>
      <c r="I16" s="107"/>
      <c r="J16" s="106"/>
      <c r="K16" s="107"/>
      <c r="L16" s="106"/>
      <c r="M16" s="107"/>
      <c r="N16" s="106"/>
      <c r="O16" s="10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.75" customHeight="1" x14ac:dyDescent="0.2">
      <c r="A17" s="127"/>
      <c r="B17" s="128"/>
      <c r="C17" s="114"/>
      <c r="D17" s="12"/>
      <c r="E17" s="12"/>
      <c r="F17" s="113"/>
      <c r="G17" s="114"/>
      <c r="H17" s="108"/>
      <c r="I17" s="107"/>
      <c r="J17" s="106"/>
      <c r="K17" s="107"/>
      <c r="L17" s="106"/>
      <c r="M17" s="107"/>
      <c r="N17" s="121"/>
      <c r="O17" s="11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.75" customHeight="1" x14ac:dyDescent="0.2">
      <c r="A18" s="120"/>
      <c r="B18" s="126"/>
      <c r="C18" s="119"/>
      <c r="D18" s="18"/>
      <c r="E18" s="18"/>
      <c r="F18" s="120"/>
      <c r="G18" s="119"/>
      <c r="H18" s="120"/>
      <c r="I18" s="119"/>
      <c r="J18" s="118"/>
      <c r="K18" s="119"/>
      <c r="L18" s="118"/>
      <c r="M18" s="119"/>
      <c r="N18" s="118"/>
      <c r="O18" s="11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 x14ac:dyDescent="0.2">
      <c r="A19" s="115" t="s">
        <v>39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.75" customHeight="1" x14ac:dyDescent="0.2">
      <c r="A20" s="111"/>
      <c r="B20" s="125"/>
      <c r="C20" s="110"/>
      <c r="D20" s="10"/>
      <c r="E20" s="10"/>
      <c r="F20" s="109"/>
      <c r="G20" s="110"/>
      <c r="H20" s="111"/>
      <c r="I20" s="110"/>
      <c r="J20" s="112"/>
      <c r="K20" s="110"/>
      <c r="L20" s="112"/>
      <c r="M20" s="110"/>
      <c r="N20" s="154"/>
      <c r="O20" s="11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.75" customHeight="1" x14ac:dyDescent="0.2">
      <c r="A21" s="142"/>
      <c r="B21" s="128"/>
      <c r="C21" s="114"/>
      <c r="D21" s="12"/>
      <c r="E21" s="12"/>
      <c r="F21" s="108"/>
      <c r="G21" s="107"/>
      <c r="H21" s="108"/>
      <c r="I21" s="107"/>
      <c r="J21" s="106"/>
      <c r="K21" s="107"/>
      <c r="L21" s="106"/>
      <c r="M21" s="107"/>
      <c r="N21" s="106"/>
      <c r="O21" s="10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.75" customHeight="1" x14ac:dyDescent="0.2">
      <c r="A22" s="127"/>
      <c r="B22" s="128"/>
      <c r="C22" s="114"/>
      <c r="D22" s="12"/>
      <c r="E22" s="12"/>
      <c r="F22" s="113"/>
      <c r="G22" s="114"/>
      <c r="H22" s="108"/>
      <c r="I22" s="107"/>
      <c r="J22" s="106"/>
      <c r="K22" s="107"/>
      <c r="L22" s="106"/>
      <c r="M22" s="107"/>
      <c r="N22" s="121"/>
      <c r="O22" s="114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.75" customHeight="1" x14ac:dyDescent="0.2">
      <c r="A23" s="120"/>
      <c r="B23" s="126"/>
      <c r="C23" s="119"/>
      <c r="D23" s="18"/>
      <c r="E23" s="18"/>
      <c r="F23" s="120"/>
      <c r="G23" s="119"/>
      <c r="H23" s="120"/>
      <c r="I23" s="119"/>
      <c r="J23" s="118"/>
      <c r="K23" s="119"/>
      <c r="L23" s="118"/>
      <c r="M23" s="119"/>
      <c r="N23" s="118"/>
      <c r="O23" s="1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 x14ac:dyDescent="0.2">
      <c r="A24" s="159" t="s">
        <v>45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.75" customHeight="1" x14ac:dyDescent="0.2">
      <c r="A25" s="111"/>
      <c r="B25" s="125"/>
      <c r="C25" s="110"/>
      <c r="D25" s="10"/>
      <c r="E25" s="10"/>
      <c r="F25" s="109"/>
      <c r="G25" s="110"/>
      <c r="H25" s="111"/>
      <c r="I25" s="110"/>
      <c r="J25" s="112"/>
      <c r="K25" s="110"/>
      <c r="L25" s="112"/>
      <c r="M25" s="110"/>
      <c r="N25" s="154"/>
      <c r="O25" s="11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.75" customHeight="1" x14ac:dyDescent="0.2">
      <c r="A26" s="142"/>
      <c r="B26" s="128"/>
      <c r="C26" s="114"/>
      <c r="D26" s="12"/>
      <c r="E26" s="12"/>
      <c r="F26" s="108"/>
      <c r="G26" s="107"/>
      <c r="H26" s="108"/>
      <c r="I26" s="107"/>
      <c r="J26" s="106"/>
      <c r="K26" s="107"/>
      <c r="L26" s="106"/>
      <c r="M26" s="107"/>
      <c r="N26" s="106"/>
      <c r="O26" s="107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.75" customHeight="1" x14ac:dyDescent="0.2">
      <c r="A27" s="127"/>
      <c r="B27" s="128"/>
      <c r="C27" s="114"/>
      <c r="D27" s="12"/>
      <c r="E27" s="12"/>
      <c r="F27" s="113"/>
      <c r="G27" s="114"/>
      <c r="H27" s="108"/>
      <c r="I27" s="107"/>
      <c r="J27" s="106"/>
      <c r="K27" s="107"/>
      <c r="L27" s="106"/>
      <c r="M27" s="107"/>
      <c r="N27" s="121"/>
      <c r="O27" s="114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.75" customHeight="1" x14ac:dyDescent="0.2">
      <c r="A28" s="120"/>
      <c r="B28" s="126"/>
      <c r="C28" s="119"/>
      <c r="D28" s="18"/>
      <c r="E28" s="18"/>
      <c r="F28" s="120"/>
      <c r="G28" s="119"/>
      <c r="H28" s="120"/>
      <c r="I28" s="119"/>
      <c r="J28" s="118"/>
      <c r="K28" s="119"/>
      <c r="L28" s="118"/>
      <c r="M28" s="119"/>
      <c r="N28" s="118"/>
      <c r="O28" s="1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4"/>
      <c r="K29" s="24"/>
      <c r="L29" s="24"/>
      <c r="M29" s="24"/>
      <c r="N29" s="24"/>
      <c r="O29" s="24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 x14ac:dyDescent="0.2">
      <c r="A30" s="159" t="s">
        <v>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 x14ac:dyDescent="0.2">
      <c r="A31" s="111"/>
      <c r="B31" s="125"/>
      <c r="C31" s="110"/>
      <c r="D31" s="10"/>
      <c r="E31" s="10"/>
      <c r="F31" s="109"/>
      <c r="G31" s="110"/>
      <c r="H31" s="111"/>
      <c r="I31" s="110"/>
      <c r="J31" s="112"/>
      <c r="K31" s="110"/>
      <c r="L31" s="112"/>
      <c r="M31" s="110"/>
      <c r="N31" s="154"/>
      <c r="O31" s="11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.75" customHeight="1" x14ac:dyDescent="0.2">
      <c r="A32" s="142"/>
      <c r="B32" s="128"/>
      <c r="C32" s="114"/>
      <c r="D32" s="12"/>
      <c r="E32" s="12"/>
      <c r="F32" s="108"/>
      <c r="G32" s="107"/>
      <c r="H32" s="108"/>
      <c r="I32" s="107"/>
      <c r="J32" s="106"/>
      <c r="K32" s="107"/>
      <c r="L32" s="106"/>
      <c r="M32" s="107"/>
      <c r="N32" s="106"/>
      <c r="O32" s="10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.75" customHeight="1" x14ac:dyDescent="0.2">
      <c r="A33" s="127"/>
      <c r="B33" s="128"/>
      <c r="C33" s="114"/>
      <c r="D33" s="12"/>
      <c r="E33" s="12"/>
      <c r="F33" s="113"/>
      <c r="G33" s="114"/>
      <c r="H33" s="108"/>
      <c r="I33" s="107"/>
      <c r="J33" s="106"/>
      <c r="K33" s="107"/>
      <c r="L33" s="106"/>
      <c r="M33" s="107"/>
      <c r="N33" s="121"/>
      <c r="O33" s="114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.75" customHeight="1" x14ac:dyDescent="0.2">
      <c r="A34" s="120"/>
      <c r="B34" s="126"/>
      <c r="C34" s="119"/>
      <c r="D34" s="18"/>
      <c r="E34" s="18"/>
      <c r="F34" s="120"/>
      <c r="G34" s="119"/>
      <c r="H34" s="120"/>
      <c r="I34" s="119"/>
      <c r="J34" s="118"/>
      <c r="K34" s="119"/>
      <c r="L34" s="118"/>
      <c r="M34" s="119"/>
      <c r="N34" s="118"/>
      <c r="O34" s="1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" customHeight="1" x14ac:dyDescent="0.2">
      <c r="A35" s="161" t="s">
        <v>51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.75" customHeight="1" x14ac:dyDescent="0.2">
      <c r="A36" s="111"/>
      <c r="B36" s="125"/>
      <c r="C36" s="110"/>
      <c r="D36" s="10"/>
      <c r="E36" s="10"/>
      <c r="F36" s="109"/>
      <c r="G36" s="110"/>
      <c r="H36" s="111"/>
      <c r="I36" s="110"/>
      <c r="J36" s="112"/>
      <c r="K36" s="110"/>
      <c r="L36" s="112"/>
      <c r="M36" s="110"/>
      <c r="N36" s="154"/>
      <c r="O36" s="11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.75" customHeight="1" x14ac:dyDescent="0.2">
      <c r="A37" s="142"/>
      <c r="B37" s="128"/>
      <c r="C37" s="114"/>
      <c r="D37" s="12"/>
      <c r="E37" s="12"/>
      <c r="F37" s="108"/>
      <c r="G37" s="107"/>
      <c r="H37" s="108"/>
      <c r="I37" s="107"/>
      <c r="J37" s="106"/>
      <c r="K37" s="107"/>
      <c r="L37" s="106"/>
      <c r="M37" s="107"/>
      <c r="N37" s="106"/>
      <c r="O37" s="107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.75" customHeight="1" x14ac:dyDescent="0.2">
      <c r="A38" s="127"/>
      <c r="B38" s="128"/>
      <c r="C38" s="114"/>
      <c r="D38" s="12"/>
      <c r="E38" s="12"/>
      <c r="F38" s="113"/>
      <c r="G38" s="114"/>
      <c r="H38" s="108"/>
      <c r="I38" s="107"/>
      <c r="J38" s="106"/>
      <c r="K38" s="107"/>
      <c r="L38" s="106"/>
      <c r="M38" s="107"/>
      <c r="N38" s="121"/>
      <c r="O38" s="1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.75" customHeight="1" x14ac:dyDescent="0.2">
      <c r="A39" s="120"/>
      <c r="B39" s="126"/>
      <c r="C39" s="119"/>
      <c r="D39" s="18"/>
      <c r="E39" s="18"/>
      <c r="F39" s="120"/>
      <c r="G39" s="119"/>
      <c r="H39" s="120"/>
      <c r="I39" s="119"/>
      <c r="J39" s="118"/>
      <c r="K39" s="119"/>
      <c r="L39" s="118"/>
      <c r="M39" s="119"/>
      <c r="N39" s="118"/>
      <c r="O39" s="1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4" customHeight="1" x14ac:dyDescent="0.55000000000000004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55000000000000004">
      <c r="A41" s="5" t="s">
        <v>54</v>
      </c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 x14ac:dyDescent="0.5">
      <c r="A42" s="6" t="s">
        <v>55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.75" customHeight="1" x14ac:dyDescent="0.5">
      <c r="A43" s="150" t="s">
        <v>56</v>
      </c>
      <c r="B43" s="116"/>
      <c r="C43" s="116"/>
      <c r="D43" s="116"/>
      <c r="E43" s="117"/>
      <c r="F43" s="150" t="s">
        <v>57</v>
      </c>
      <c r="G43" s="116"/>
      <c r="H43" s="116"/>
      <c r="I43" s="116"/>
      <c r="J43" s="116"/>
      <c r="K43" s="116"/>
      <c r="L43" s="116"/>
      <c r="M43" s="116"/>
      <c r="N43" s="116"/>
      <c r="O43" s="117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51" customHeight="1" x14ac:dyDescent="0.5">
      <c r="A44" s="151"/>
      <c r="B44" s="152"/>
      <c r="C44" s="152"/>
      <c r="D44" s="152"/>
      <c r="E44" s="153"/>
      <c r="F44" s="151"/>
      <c r="G44" s="152"/>
      <c r="H44" s="152"/>
      <c r="I44" s="152"/>
      <c r="J44" s="152"/>
      <c r="K44" s="152"/>
      <c r="L44" s="152"/>
      <c r="M44" s="152"/>
      <c r="N44" s="152"/>
      <c r="O44" s="153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1.75" customHeight="1" x14ac:dyDescent="0.5">
      <c r="A45" s="140" t="s">
        <v>58</v>
      </c>
      <c r="B45" s="125"/>
      <c r="C45" s="125"/>
      <c r="D45" s="125"/>
      <c r="E45" s="110"/>
      <c r="F45" s="111"/>
      <c r="G45" s="125"/>
      <c r="H45" s="125"/>
      <c r="I45" s="125"/>
      <c r="J45" s="125"/>
      <c r="K45" s="125"/>
      <c r="L45" s="125"/>
      <c r="M45" s="125"/>
      <c r="N45" s="125"/>
      <c r="O45" s="11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21.75" customHeight="1" x14ac:dyDescent="0.5">
      <c r="A46" s="141" t="s">
        <v>61</v>
      </c>
      <c r="B46" s="135"/>
      <c r="C46" s="135"/>
      <c r="D46" s="135"/>
      <c r="E46" s="107"/>
      <c r="F46" s="108"/>
      <c r="G46" s="135"/>
      <c r="H46" s="135"/>
      <c r="I46" s="135"/>
      <c r="J46" s="135"/>
      <c r="K46" s="135"/>
      <c r="L46" s="135"/>
      <c r="M46" s="135"/>
      <c r="N46" s="135"/>
      <c r="O46" s="107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21.75" customHeight="1" x14ac:dyDescent="0.5">
      <c r="A47" s="138" t="s">
        <v>62</v>
      </c>
      <c r="B47" s="135"/>
      <c r="C47" s="135"/>
      <c r="D47" s="135"/>
      <c r="E47" s="107"/>
      <c r="F47" s="149"/>
      <c r="G47" s="135"/>
      <c r="H47" s="135"/>
      <c r="I47" s="135"/>
      <c r="J47" s="135"/>
      <c r="K47" s="135"/>
      <c r="L47" s="135"/>
      <c r="M47" s="135"/>
      <c r="N47" s="135"/>
      <c r="O47" s="10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21.75" customHeight="1" x14ac:dyDescent="0.5">
      <c r="A48" s="139" t="s">
        <v>63</v>
      </c>
      <c r="B48" s="135"/>
      <c r="C48" s="135"/>
      <c r="D48" s="135"/>
      <c r="E48" s="107"/>
      <c r="F48" s="108"/>
      <c r="G48" s="135"/>
      <c r="H48" s="135"/>
      <c r="I48" s="135"/>
      <c r="J48" s="135"/>
      <c r="K48" s="135"/>
      <c r="L48" s="135"/>
      <c r="M48" s="135"/>
      <c r="N48" s="135"/>
      <c r="O48" s="10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21.75" customHeight="1" x14ac:dyDescent="0.5">
      <c r="A49" s="145" t="s">
        <v>65</v>
      </c>
      <c r="B49" s="126"/>
      <c r="C49" s="126"/>
      <c r="D49" s="126"/>
      <c r="E49" s="119"/>
      <c r="F49" s="120"/>
      <c r="G49" s="126"/>
      <c r="H49" s="126"/>
      <c r="I49" s="126"/>
      <c r="J49" s="126"/>
      <c r="K49" s="126"/>
      <c r="L49" s="126"/>
      <c r="M49" s="126"/>
      <c r="N49" s="126"/>
      <c r="O49" s="119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21.75" customHeight="1" x14ac:dyDescent="0.5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63" customHeight="1" x14ac:dyDescent="0.5">
      <c r="A51" s="144" t="s">
        <v>66</v>
      </c>
      <c r="B51" s="131"/>
      <c r="C51" s="131"/>
      <c r="D51" s="131"/>
      <c r="E51" s="132"/>
      <c r="F51" s="144" t="s">
        <v>57</v>
      </c>
      <c r="G51" s="131"/>
      <c r="H51" s="131"/>
      <c r="I51" s="131"/>
      <c r="J51" s="131"/>
      <c r="K51" s="131"/>
      <c r="L51" s="131"/>
      <c r="M51" s="131"/>
      <c r="N51" s="131"/>
      <c r="O51" s="132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21.75" customHeight="1" x14ac:dyDescent="0.5">
      <c r="A52" s="146" t="s">
        <v>67</v>
      </c>
      <c r="B52" s="125"/>
      <c r="C52" s="125"/>
      <c r="D52" s="125"/>
      <c r="E52" s="110"/>
      <c r="F52" s="148"/>
      <c r="G52" s="125"/>
      <c r="H52" s="125"/>
      <c r="I52" s="125"/>
      <c r="J52" s="125"/>
      <c r="K52" s="125"/>
      <c r="L52" s="125"/>
      <c r="M52" s="125"/>
      <c r="N52" s="125"/>
      <c r="O52" s="11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21.75" customHeight="1" x14ac:dyDescent="0.5">
      <c r="A53" s="137" t="s">
        <v>68</v>
      </c>
      <c r="B53" s="135"/>
      <c r="C53" s="135"/>
      <c r="D53" s="135"/>
      <c r="E53" s="107"/>
      <c r="F53" s="134"/>
      <c r="G53" s="135"/>
      <c r="H53" s="135"/>
      <c r="I53" s="135"/>
      <c r="J53" s="135"/>
      <c r="K53" s="135"/>
      <c r="L53" s="135"/>
      <c r="M53" s="135"/>
      <c r="N53" s="135"/>
      <c r="O53" s="107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21.75" customHeight="1" x14ac:dyDescent="0.5">
      <c r="A54" s="137" t="s">
        <v>69</v>
      </c>
      <c r="B54" s="135"/>
      <c r="C54" s="135"/>
      <c r="D54" s="135"/>
      <c r="E54" s="107"/>
      <c r="F54" s="134"/>
      <c r="G54" s="135"/>
      <c r="H54" s="135"/>
      <c r="I54" s="135"/>
      <c r="J54" s="135"/>
      <c r="K54" s="135"/>
      <c r="L54" s="135"/>
      <c r="M54" s="135"/>
      <c r="N54" s="135"/>
      <c r="O54" s="107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21.75" customHeight="1" x14ac:dyDescent="0.5">
      <c r="A55" s="137" t="s">
        <v>70</v>
      </c>
      <c r="B55" s="135"/>
      <c r="C55" s="135"/>
      <c r="D55" s="135"/>
      <c r="E55" s="107"/>
      <c r="F55" s="134"/>
      <c r="G55" s="135"/>
      <c r="H55" s="135"/>
      <c r="I55" s="135"/>
      <c r="J55" s="135"/>
      <c r="K55" s="135"/>
      <c r="L55" s="135"/>
      <c r="M55" s="135"/>
      <c r="N55" s="135"/>
      <c r="O55" s="107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21.75" customHeight="1" x14ac:dyDescent="0.5">
      <c r="A56" s="137" t="s">
        <v>71</v>
      </c>
      <c r="B56" s="135"/>
      <c r="C56" s="135"/>
      <c r="D56" s="135"/>
      <c r="E56" s="107"/>
      <c r="F56" s="134"/>
      <c r="G56" s="135"/>
      <c r="H56" s="135"/>
      <c r="I56" s="135"/>
      <c r="J56" s="135"/>
      <c r="K56" s="135"/>
      <c r="L56" s="135"/>
      <c r="M56" s="135"/>
      <c r="N56" s="135"/>
      <c r="O56" s="107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21.75" customHeight="1" x14ac:dyDescent="0.5">
      <c r="A57" s="147" t="s">
        <v>72</v>
      </c>
      <c r="B57" s="126"/>
      <c r="C57" s="126"/>
      <c r="D57" s="126"/>
      <c r="E57" s="119"/>
      <c r="F57" s="143"/>
      <c r="G57" s="126"/>
      <c r="H57" s="126"/>
      <c r="I57" s="126"/>
      <c r="J57" s="126"/>
      <c r="K57" s="126"/>
      <c r="L57" s="126"/>
      <c r="M57" s="126"/>
      <c r="N57" s="126"/>
      <c r="O57" s="119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21" customHeight="1" x14ac:dyDescent="0.5">
      <c r="A58" s="130" t="s">
        <v>73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2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21.75" customHeight="1" x14ac:dyDescent="0.5">
      <c r="A59" s="136"/>
      <c r="B59" s="128"/>
      <c r="C59" s="128"/>
      <c r="D59" s="128"/>
      <c r="E59" s="114"/>
      <c r="F59" s="133"/>
      <c r="G59" s="125"/>
      <c r="H59" s="125"/>
      <c r="I59" s="125"/>
      <c r="J59" s="125"/>
      <c r="K59" s="125"/>
      <c r="L59" s="125"/>
      <c r="M59" s="125"/>
      <c r="N59" s="125"/>
      <c r="O59" s="11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21.75" customHeight="1" x14ac:dyDescent="0.5">
      <c r="A60" s="32"/>
      <c r="B60" s="33"/>
      <c r="C60" s="33"/>
      <c r="D60" s="33"/>
      <c r="E60" s="34"/>
      <c r="F60" s="35"/>
      <c r="G60" s="36"/>
      <c r="H60" s="36"/>
      <c r="I60" s="36"/>
      <c r="J60" s="36"/>
      <c r="K60" s="36"/>
      <c r="L60" s="36"/>
      <c r="M60" s="36"/>
      <c r="N60" s="36"/>
      <c r="O60" s="37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21.75" customHeight="1" x14ac:dyDescent="0.5">
      <c r="A61" s="136"/>
      <c r="B61" s="128"/>
      <c r="C61" s="128"/>
      <c r="D61" s="128"/>
      <c r="E61" s="114"/>
      <c r="F61" s="134"/>
      <c r="G61" s="135"/>
      <c r="H61" s="135"/>
      <c r="I61" s="135"/>
      <c r="J61" s="135"/>
      <c r="K61" s="135"/>
      <c r="L61" s="135"/>
      <c r="M61" s="135"/>
      <c r="N61" s="135"/>
      <c r="O61" s="107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21.75" customHeight="1" x14ac:dyDescent="0.5">
      <c r="A62" s="136"/>
      <c r="B62" s="128"/>
      <c r="C62" s="128"/>
      <c r="D62" s="128"/>
      <c r="E62" s="114"/>
      <c r="F62" s="143"/>
      <c r="G62" s="126"/>
      <c r="H62" s="126"/>
      <c r="I62" s="126"/>
      <c r="J62" s="126"/>
      <c r="K62" s="126"/>
      <c r="L62" s="126"/>
      <c r="M62" s="126"/>
      <c r="N62" s="126"/>
      <c r="O62" s="119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24" customHeight="1" x14ac:dyDescent="0.55000000000000004">
      <c r="A63" s="129" t="s">
        <v>80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55000000000000004">
      <c r="A64" s="124"/>
      <c r="B64" s="12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55000000000000004">
      <c r="A65" s="6" t="s">
        <v>81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55000000000000004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55000000000000004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1"/>
      <c r="B68" s="1"/>
      <c r="C68" s="1"/>
      <c r="D68" s="1" t="s">
        <v>82</v>
      </c>
      <c r="E68" s="1"/>
      <c r="F68" s="1"/>
      <c r="G68" s="1"/>
      <c r="H68" s="1" t="s">
        <v>83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1"/>
      <c r="B69" s="1"/>
      <c r="C69" s="1"/>
      <c r="D69" s="122" t="s">
        <v>84</v>
      </c>
      <c r="E69" s="123"/>
      <c r="F69" s="1"/>
      <c r="G69" s="1"/>
      <c r="H69" s="122" t="s">
        <v>85</v>
      </c>
      <c r="I69" s="123"/>
      <c r="J69" s="123"/>
      <c r="K69" s="123"/>
      <c r="L69" s="123"/>
      <c r="M69" s="12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1"/>
      <c r="B70" s="1"/>
      <c r="C70" s="1"/>
      <c r="D70" s="122" t="s">
        <v>86</v>
      </c>
      <c r="E70" s="123"/>
      <c r="F70" s="1"/>
      <c r="G70" s="1"/>
      <c r="H70" s="122" t="s">
        <v>87</v>
      </c>
      <c r="I70" s="123"/>
      <c r="J70" s="123"/>
      <c r="K70" s="123"/>
      <c r="L70" s="123"/>
      <c r="M70" s="12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40"/>
      <c r="B72" s="40"/>
      <c r="C72" s="40"/>
      <c r="D72" s="40"/>
      <c r="E72" s="40"/>
      <c r="F72" s="40"/>
      <c r="G72" s="40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6">
    <mergeCell ref="A23:C23"/>
    <mergeCell ref="A21:C21"/>
    <mergeCell ref="A24:O24"/>
    <mergeCell ref="A31:C31"/>
    <mergeCell ref="F45:O45"/>
    <mergeCell ref="F46:O46"/>
    <mergeCell ref="L26:M26"/>
    <mergeCell ref="H25:I25"/>
    <mergeCell ref="J25:K25"/>
    <mergeCell ref="L25:M25"/>
    <mergeCell ref="N25:O25"/>
    <mergeCell ref="A43:E44"/>
    <mergeCell ref="A25:C25"/>
    <mergeCell ref="A30:O30"/>
    <mergeCell ref="F31:G31"/>
    <mergeCell ref="H31:I31"/>
    <mergeCell ref="J31:K31"/>
    <mergeCell ref="A35:O35"/>
    <mergeCell ref="J32:K32"/>
    <mergeCell ref="L32:M32"/>
    <mergeCell ref="F28:G28"/>
    <mergeCell ref="H28:I28"/>
    <mergeCell ref="J28:K28"/>
    <mergeCell ref="N38:O38"/>
    <mergeCell ref="L38:M38"/>
    <mergeCell ref="N36:O36"/>
    <mergeCell ref="A28:C28"/>
    <mergeCell ref="A1:N1"/>
    <mergeCell ref="A2:N2"/>
    <mergeCell ref="A3:N3"/>
    <mergeCell ref="A12:C13"/>
    <mergeCell ref="D12:D13"/>
    <mergeCell ref="A16:C16"/>
    <mergeCell ref="A14:O14"/>
    <mergeCell ref="L15:M15"/>
    <mergeCell ref="N15:O15"/>
    <mergeCell ref="N13:O13"/>
    <mergeCell ref="H16:I16"/>
    <mergeCell ref="E12:E13"/>
    <mergeCell ref="J16:K16"/>
    <mergeCell ref="L16:M16"/>
    <mergeCell ref="A15:C15"/>
    <mergeCell ref="F15:G15"/>
    <mergeCell ref="F16:G16"/>
    <mergeCell ref="A34:C34"/>
    <mergeCell ref="A33:C33"/>
    <mergeCell ref="J21:K21"/>
    <mergeCell ref="A22:C22"/>
    <mergeCell ref="A32:C32"/>
    <mergeCell ref="A18:C18"/>
    <mergeCell ref="N16:O16"/>
    <mergeCell ref="F17:G17"/>
    <mergeCell ref="L13:M13"/>
    <mergeCell ref="F12:O12"/>
    <mergeCell ref="F13:G13"/>
    <mergeCell ref="H13:I13"/>
    <mergeCell ref="J13:K13"/>
    <mergeCell ref="N17:O17"/>
    <mergeCell ref="L18:M18"/>
    <mergeCell ref="N18:O18"/>
    <mergeCell ref="F18:G18"/>
    <mergeCell ref="H15:I15"/>
    <mergeCell ref="J15:K15"/>
    <mergeCell ref="A17:C17"/>
    <mergeCell ref="L17:M17"/>
    <mergeCell ref="J17:K17"/>
    <mergeCell ref="J18:K18"/>
    <mergeCell ref="H18:I18"/>
    <mergeCell ref="H17:I17"/>
    <mergeCell ref="L31:M31"/>
    <mergeCell ref="J23:K23"/>
    <mergeCell ref="F27:G27"/>
    <mergeCell ref="H27:I27"/>
    <mergeCell ref="J27:K27"/>
    <mergeCell ref="L27:M27"/>
    <mergeCell ref="F26:G26"/>
    <mergeCell ref="F20:G20"/>
    <mergeCell ref="N20:O20"/>
    <mergeCell ref="H26:I26"/>
    <mergeCell ref="F32:G32"/>
    <mergeCell ref="H32:I32"/>
    <mergeCell ref="H20:I20"/>
    <mergeCell ref="J20:K20"/>
    <mergeCell ref="N31:O31"/>
    <mergeCell ref="J26:K26"/>
    <mergeCell ref="N27:O27"/>
    <mergeCell ref="N23:O23"/>
    <mergeCell ref="L23:M23"/>
    <mergeCell ref="N21:O21"/>
    <mergeCell ref="J22:K22"/>
    <mergeCell ref="N28:O28"/>
    <mergeCell ref="N39:O39"/>
    <mergeCell ref="N37:O37"/>
    <mergeCell ref="A51:E51"/>
    <mergeCell ref="A49:E49"/>
    <mergeCell ref="A52:E52"/>
    <mergeCell ref="A57:E57"/>
    <mergeCell ref="A54:E54"/>
    <mergeCell ref="A55:E55"/>
    <mergeCell ref="A56:E56"/>
    <mergeCell ref="F39:G39"/>
    <mergeCell ref="H39:I39"/>
    <mergeCell ref="F57:O57"/>
    <mergeCell ref="F54:O54"/>
    <mergeCell ref="F55:O55"/>
    <mergeCell ref="F56:O56"/>
    <mergeCell ref="F53:O53"/>
    <mergeCell ref="F51:O51"/>
    <mergeCell ref="F52:O52"/>
    <mergeCell ref="F48:O48"/>
    <mergeCell ref="L39:M39"/>
    <mergeCell ref="F49:O49"/>
    <mergeCell ref="J39:K39"/>
    <mergeCell ref="F47:O47"/>
    <mergeCell ref="F43:O44"/>
    <mergeCell ref="D70:E70"/>
    <mergeCell ref="H69:M69"/>
    <mergeCell ref="H70:M70"/>
    <mergeCell ref="D69:E69"/>
    <mergeCell ref="A64:B64"/>
    <mergeCell ref="A36:C36"/>
    <mergeCell ref="A39:C39"/>
    <mergeCell ref="A38:C38"/>
    <mergeCell ref="A63:N63"/>
    <mergeCell ref="A58:O58"/>
    <mergeCell ref="F59:O59"/>
    <mergeCell ref="F61:O61"/>
    <mergeCell ref="A62:E62"/>
    <mergeCell ref="A59:E59"/>
    <mergeCell ref="A61:E61"/>
    <mergeCell ref="A53:E53"/>
    <mergeCell ref="A47:E47"/>
    <mergeCell ref="A48:E48"/>
    <mergeCell ref="A45:E45"/>
    <mergeCell ref="A46:E46"/>
    <mergeCell ref="A37:C37"/>
    <mergeCell ref="F62:O62"/>
    <mergeCell ref="F38:G38"/>
    <mergeCell ref="H38:I38"/>
    <mergeCell ref="A19:O19"/>
    <mergeCell ref="N34:O34"/>
    <mergeCell ref="L34:M34"/>
    <mergeCell ref="F34:G34"/>
    <mergeCell ref="H34:I34"/>
    <mergeCell ref="J34:K34"/>
    <mergeCell ref="N32:O32"/>
    <mergeCell ref="L22:M22"/>
    <mergeCell ref="N22:O22"/>
    <mergeCell ref="L21:M21"/>
    <mergeCell ref="L20:M20"/>
    <mergeCell ref="F21:G21"/>
    <mergeCell ref="H21:I21"/>
    <mergeCell ref="L28:M28"/>
    <mergeCell ref="F22:G22"/>
    <mergeCell ref="H22:I22"/>
    <mergeCell ref="F25:G25"/>
    <mergeCell ref="F23:G23"/>
    <mergeCell ref="H23:I23"/>
    <mergeCell ref="N33:O33"/>
    <mergeCell ref="A20:C20"/>
    <mergeCell ref="A27:C27"/>
    <mergeCell ref="A26:C26"/>
    <mergeCell ref="N26:O26"/>
    <mergeCell ref="J38:K38"/>
    <mergeCell ref="F37:G37"/>
    <mergeCell ref="H37:I37"/>
    <mergeCell ref="J37:K37"/>
    <mergeCell ref="L37:M37"/>
    <mergeCell ref="F36:G36"/>
    <mergeCell ref="H36:I36"/>
    <mergeCell ref="J36:K36"/>
    <mergeCell ref="F33:G33"/>
    <mergeCell ref="H33:I33"/>
    <mergeCell ref="J33:K33"/>
    <mergeCell ref="L33:M33"/>
    <mergeCell ref="L36:M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Z1041"/>
  <sheetViews>
    <sheetView view="pageBreakPreview" topLeftCell="A175" zoomScaleNormal="100" zoomScaleSheetLayoutView="100" workbookViewId="0">
      <selection activeCell="F108" sqref="F108:H109"/>
    </sheetView>
  </sheetViews>
  <sheetFormatPr defaultColWidth="14.42578125" defaultRowHeight="21.95" customHeight="1" x14ac:dyDescent="0.25"/>
  <cols>
    <col min="1" max="6" width="10.7109375" style="69" customWidth="1"/>
    <col min="7" max="7" width="13.7109375" style="69" customWidth="1"/>
    <col min="8" max="8" width="11.85546875" style="69" customWidth="1"/>
    <col min="9" max="13" width="10.7109375" style="69" customWidth="1"/>
    <col min="14" max="14" width="12.5703125" style="69" customWidth="1"/>
    <col min="15" max="16" width="10.7109375" style="69" customWidth="1"/>
    <col min="17" max="17" width="12.42578125" style="69" customWidth="1"/>
    <col min="18" max="18" width="4" style="69" hidden="1" customWidth="1"/>
    <col min="19" max="19" width="10.7109375" style="69" customWidth="1"/>
    <col min="20" max="20" width="9.140625" style="69" customWidth="1"/>
    <col min="21" max="26" width="8" style="69" customWidth="1"/>
    <col min="27" max="16384" width="14.42578125" style="69"/>
  </cols>
  <sheetData>
    <row r="1" spans="1:26" ht="21.95" customHeight="1" x14ac:dyDescent="0.55000000000000004">
      <c r="A1" s="316" t="s">
        <v>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56"/>
      <c r="S1" s="56"/>
      <c r="T1" s="56"/>
      <c r="U1" s="56"/>
      <c r="V1" s="56"/>
      <c r="W1" s="56"/>
      <c r="X1" s="56"/>
      <c r="Y1" s="56"/>
      <c r="Z1" s="56"/>
    </row>
    <row r="2" spans="1:26" ht="21.95" customHeight="1" x14ac:dyDescent="0.55000000000000004">
      <c r="A2" s="316" t="s">
        <v>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56"/>
      <c r="S2" s="56"/>
      <c r="T2" s="56"/>
      <c r="U2" s="56"/>
      <c r="V2" s="56"/>
      <c r="W2" s="56"/>
      <c r="X2" s="56"/>
      <c r="Y2" s="56"/>
      <c r="Z2" s="56"/>
    </row>
    <row r="3" spans="1:26" ht="21.95" customHeight="1" x14ac:dyDescent="0.5">
      <c r="A3" s="57" t="s">
        <v>3</v>
      </c>
      <c r="B3" s="5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1.95" customHeight="1" x14ac:dyDescent="0.5">
      <c r="A4" s="57" t="s">
        <v>5</v>
      </c>
      <c r="B4" s="57"/>
      <c r="C4" s="56" t="s">
        <v>190</v>
      </c>
      <c r="D4" s="56"/>
      <c r="E4" s="56"/>
      <c r="F4" s="56"/>
      <c r="G4" s="56" t="s">
        <v>191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21.95" customHeight="1" x14ac:dyDescent="0.5">
      <c r="A5" s="57" t="s">
        <v>217</v>
      </c>
      <c r="B5" s="57"/>
      <c r="D5" s="56"/>
      <c r="F5" s="56"/>
      <c r="G5" s="67" t="s">
        <v>221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21.95" customHeight="1" x14ac:dyDescent="0.5">
      <c r="A6" s="56" t="s">
        <v>216</v>
      </c>
      <c r="B6" s="56"/>
      <c r="D6" s="56"/>
      <c r="F6" s="56"/>
      <c r="G6" s="67" t="s">
        <v>220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21.95" customHeight="1" x14ac:dyDescent="0.5">
      <c r="A7" s="57" t="s">
        <v>218</v>
      </c>
      <c r="B7" s="57"/>
      <c r="D7" s="57"/>
      <c r="F7" s="57"/>
      <c r="G7" s="73" t="s">
        <v>219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21.95" customHeight="1" x14ac:dyDescent="0.5">
      <c r="A8" s="57" t="s">
        <v>11</v>
      </c>
      <c r="B8" s="57"/>
      <c r="C8" s="57"/>
      <c r="D8" s="57"/>
      <c r="E8" s="57"/>
      <c r="F8" s="57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21.95" customHeight="1" x14ac:dyDescent="0.5">
      <c r="A9" s="56" t="s">
        <v>192</v>
      </c>
      <c r="C9" s="56" t="s">
        <v>193</v>
      </c>
      <c r="E9" s="56" t="s">
        <v>194</v>
      </c>
      <c r="G9" s="56"/>
      <c r="H9" s="56" t="s">
        <v>195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21.95" customHeight="1" x14ac:dyDescent="0.5">
      <c r="A10" s="57" t="s">
        <v>16</v>
      </c>
      <c r="B10" s="57"/>
      <c r="C10" s="57"/>
      <c r="D10" s="57"/>
      <c r="E10" s="57"/>
      <c r="F10" s="57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21.95" customHeight="1" x14ac:dyDescent="0.25">
      <c r="A11" s="58" t="s">
        <v>196</v>
      </c>
      <c r="D11" s="58" t="s">
        <v>197</v>
      </c>
      <c r="G11" s="58" t="s">
        <v>198</v>
      </c>
      <c r="H11" s="58"/>
      <c r="I11" s="58"/>
      <c r="J11" s="58" t="s">
        <v>199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21.95" customHeight="1" x14ac:dyDescent="0.25">
      <c r="A12" s="58" t="s">
        <v>200</v>
      </c>
      <c r="D12" s="58" t="s">
        <v>201</v>
      </c>
      <c r="G12" s="58" t="s">
        <v>202</v>
      </c>
      <c r="H12" s="58"/>
      <c r="I12" s="58"/>
      <c r="J12" s="5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21.95" customHeight="1" x14ac:dyDescent="0.25">
      <c r="A13" s="58" t="s">
        <v>203</v>
      </c>
      <c r="D13" s="58" t="s">
        <v>204</v>
      </c>
      <c r="G13" s="58" t="s">
        <v>205</v>
      </c>
      <c r="H13" s="58"/>
      <c r="I13" s="58"/>
      <c r="J13" s="58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21.95" customHeight="1" x14ac:dyDescent="0.5">
      <c r="A14" s="57" t="s">
        <v>222</v>
      </c>
      <c r="B14" s="57"/>
      <c r="D14" s="56"/>
      <c r="E14" s="56"/>
      <c r="F14" s="56"/>
      <c r="G14" s="56" t="s">
        <v>223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21.95" customHeight="1" x14ac:dyDescent="0.5">
      <c r="A15" s="57" t="s">
        <v>20</v>
      </c>
      <c r="B15" s="57"/>
      <c r="C15" s="56"/>
      <c r="D15" s="56"/>
      <c r="E15" s="56"/>
      <c r="F15" s="56"/>
      <c r="G15" s="56"/>
      <c r="H15" s="56"/>
      <c r="I15" s="56"/>
      <c r="J15" s="56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1.95" customHeight="1" x14ac:dyDescent="0.5">
      <c r="A16" s="207" t="s">
        <v>21</v>
      </c>
      <c r="B16" s="207"/>
      <c r="C16" s="207"/>
      <c r="D16" s="207"/>
      <c r="E16" s="207"/>
      <c r="F16" s="207"/>
      <c r="G16" s="209" t="s">
        <v>280</v>
      </c>
      <c r="H16" s="210"/>
      <c r="I16" s="210"/>
      <c r="J16" s="210"/>
      <c r="K16" s="210"/>
      <c r="L16" s="210"/>
      <c r="M16" s="210"/>
      <c r="N16" s="207" t="s">
        <v>22</v>
      </c>
      <c r="O16" s="207"/>
      <c r="P16" s="207"/>
      <c r="Q16" s="207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1.95" customHeight="1" x14ac:dyDescent="0.5">
      <c r="A17" s="208"/>
      <c r="B17" s="208"/>
      <c r="C17" s="208"/>
      <c r="D17" s="208"/>
      <c r="E17" s="208"/>
      <c r="F17" s="208"/>
      <c r="G17" s="211" t="s">
        <v>281</v>
      </c>
      <c r="H17" s="212"/>
      <c r="I17" s="212"/>
      <c r="J17" s="212"/>
      <c r="K17" s="212"/>
      <c r="L17" s="212"/>
      <c r="M17" s="212"/>
      <c r="N17" s="208"/>
      <c r="O17" s="208"/>
      <c r="P17" s="208"/>
      <c r="Q17" s="208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1.95" customHeight="1" x14ac:dyDescent="0.5">
      <c r="A18" s="219" t="s">
        <v>23</v>
      </c>
      <c r="B18" s="220"/>
      <c r="C18" s="220"/>
      <c r="D18" s="220"/>
      <c r="E18" s="220"/>
      <c r="F18" s="221"/>
      <c r="G18" s="222"/>
      <c r="H18" s="223"/>
      <c r="I18" s="223"/>
      <c r="J18" s="223"/>
      <c r="K18" s="223"/>
      <c r="L18" s="223"/>
      <c r="M18" s="224"/>
      <c r="N18" s="225"/>
      <c r="O18" s="226"/>
      <c r="P18" s="226"/>
      <c r="Q18" s="227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21.95" customHeight="1" x14ac:dyDescent="0.5">
      <c r="A19" s="219" t="s">
        <v>30</v>
      </c>
      <c r="B19" s="220"/>
      <c r="C19" s="220"/>
      <c r="D19" s="220"/>
      <c r="E19" s="220"/>
      <c r="F19" s="221"/>
      <c r="G19" s="222"/>
      <c r="H19" s="223"/>
      <c r="I19" s="223"/>
      <c r="J19" s="223"/>
      <c r="K19" s="223"/>
      <c r="L19" s="223"/>
      <c r="M19" s="224"/>
      <c r="N19" s="225"/>
      <c r="O19" s="226"/>
      <c r="P19" s="226"/>
      <c r="Q19" s="227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1.95" customHeight="1" x14ac:dyDescent="0.5">
      <c r="A20" s="219" t="s">
        <v>31</v>
      </c>
      <c r="B20" s="220"/>
      <c r="C20" s="220"/>
      <c r="D20" s="220"/>
      <c r="E20" s="220"/>
      <c r="F20" s="221"/>
      <c r="G20" s="222"/>
      <c r="H20" s="223"/>
      <c r="I20" s="223"/>
      <c r="J20" s="223"/>
      <c r="K20" s="223"/>
      <c r="L20" s="223"/>
      <c r="M20" s="224"/>
      <c r="N20" s="225"/>
      <c r="O20" s="226"/>
      <c r="P20" s="226"/>
      <c r="Q20" s="227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21.95" customHeight="1" x14ac:dyDescent="0.5">
      <c r="A21" s="216" t="s">
        <v>32</v>
      </c>
      <c r="B21" s="217"/>
      <c r="C21" s="217"/>
      <c r="D21" s="217"/>
      <c r="E21" s="217"/>
      <c r="F21" s="218"/>
      <c r="G21" s="222"/>
      <c r="H21" s="223"/>
      <c r="I21" s="223"/>
      <c r="J21" s="223"/>
      <c r="K21" s="223"/>
      <c r="L21" s="223"/>
      <c r="M21" s="224"/>
      <c r="N21" s="225"/>
      <c r="O21" s="226"/>
      <c r="P21" s="226"/>
      <c r="Q21" s="227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1.95" customHeight="1" x14ac:dyDescent="0.5">
      <c r="A22" s="216" t="s">
        <v>33</v>
      </c>
      <c r="B22" s="217"/>
      <c r="C22" s="217"/>
      <c r="D22" s="217"/>
      <c r="E22" s="217"/>
      <c r="F22" s="218"/>
      <c r="G22" s="222"/>
      <c r="H22" s="223"/>
      <c r="I22" s="223"/>
      <c r="J22" s="223"/>
      <c r="K22" s="223"/>
      <c r="L22" s="223"/>
      <c r="M22" s="224"/>
      <c r="N22" s="225"/>
      <c r="O22" s="226"/>
      <c r="P22" s="226"/>
      <c r="Q22" s="227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1.95" customHeight="1" x14ac:dyDescent="0.5">
      <c r="A23" s="216" t="s">
        <v>34</v>
      </c>
      <c r="B23" s="217"/>
      <c r="C23" s="217"/>
      <c r="D23" s="217"/>
      <c r="E23" s="217"/>
      <c r="F23" s="218"/>
      <c r="G23" s="222"/>
      <c r="H23" s="223"/>
      <c r="I23" s="223"/>
      <c r="J23" s="223"/>
      <c r="K23" s="223"/>
      <c r="L23" s="223"/>
      <c r="M23" s="224"/>
      <c r="N23" s="225"/>
      <c r="O23" s="226"/>
      <c r="P23" s="226"/>
      <c r="Q23" s="227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1.95" customHeight="1" x14ac:dyDescent="0.5">
      <c r="A24" s="213" t="s">
        <v>35</v>
      </c>
      <c r="B24" s="214"/>
      <c r="C24" s="214"/>
      <c r="D24" s="214"/>
      <c r="E24" s="214"/>
      <c r="F24" s="215"/>
      <c r="G24" s="222"/>
      <c r="H24" s="223"/>
      <c r="I24" s="223"/>
      <c r="J24" s="223"/>
      <c r="K24" s="223"/>
      <c r="L24" s="223"/>
      <c r="M24" s="224"/>
      <c r="N24" s="225"/>
      <c r="O24" s="226"/>
      <c r="P24" s="226"/>
      <c r="Q24" s="227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1.95" customHeight="1" x14ac:dyDescent="0.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4"/>
      <c r="L25" s="74"/>
      <c r="M25" s="74"/>
      <c r="N25" s="74"/>
      <c r="O25" s="74"/>
      <c r="P25" s="74"/>
      <c r="Q25" s="74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1.95" customHeight="1" x14ac:dyDescent="0.5">
      <c r="A26" s="57" t="s">
        <v>10</v>
      </c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21.95" customHeight="1" x14ac:dyDescent="0.5">
      <c r="A27" s="105" t="s">
        <v>286</v>
      </c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21.95" customHeight="1" x14ac:dyDescent="0.5">
      <c r="A28" s="245" t="s">
        <v>14</v>
      </c>
      <c r="B28" s="245"/>
      <c r="C28" s="245"/>
      <c r="D28" s="247" t="s">
        <v>224</v>
      </c>
      <c r="E28" s="247"/>
      <c r="F28" s="247" t="s">
        <v>36</v>
      </c>
      <c r="G28" s="247"/>
      <c r="H28" s="247"/>
      <c r="I28" s="245" t="s">
        <v>37</v>
      </c>
      <c r="J28" s="245"/>
      <c r="K28" s="245"/>
      <c r="L28" s="245"/>
      <c r="M28" s="245"/>
      <c r="N28" s="249" t="s">
        <v>285</v>
      </c>
      <c r="O28" s="247"/>
      <c r="P28" s="249" t="s">
        <v>282</v>
      </c>
      <c r="Q28" s="247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21.95" customHeight="1" x14ac:dyDescent="0.5">
      <c r="A29" s="245"/>
      <c r="B29" s="245"/>
      <c r="C29" s="245"/>
      <c r="D29" s="247"/>
      <c r="E29" s="247"/>
      <c r="F29" s="247"/>
      <c r="G29" s="247"/>
      <c r="H29" s="247"/>
      <c r="I29" s="245"/>
      <c r="J29" s="245"/>
      <c r="K29" s="245"/>
      <c r="L29" s="245"/>
      <c r="M29" s="245"/>
      <c r="N29" s="247"/>
      <c r="O29" s="247"/>
      <c r="P29" s="247"/>
      <c r="Q29" s="247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21.95" customHeight="1" x14ac:dyDescent="0.5">
      <c r="A30" s="246"/>
      <c r="B30" s="246"/>
      <c r="C30" s="246"/>
      <c r="D30" s="248"/>
      <c r="E30" s="248"/>
      <c r="F30" s="248"/>
      <c r="G30" s="248"/>
      <c r="H30" s="248"/>
      <c r="I30" s="78">
        <v>1</v>
      </c>
      <c r="J30" s="78">
        <v>2</v>
      </c>
      <c r="K30" s="78">
        <v>3</v>
      </c>
      <c r="L30" s="78">
        <v>4</v>
      </c>
      <c r="M30" s="78">
        <v>5</v>
      </c>
      <c r="N30" s="248"/>
      <c r="O30" s="248"/>
      <c r="P30" s="248"/>
      <c r="Q30" s="248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21.95" customHeight="1" x14ac:dyDescent="0.5">
      <c r="A31" s="321" t="s">
        <v>38</v>
      </c>
      <c r="B31" s="322"/>
      <c r="C31" s="323"/>
      <c r="D31" s="318"/>
      <c r="E31" s="320"/>
      <c r="F31" s="320"/>
      <c r="G31" s="320"/>
      <c r="H31" s="320"/>
      <c r="I31" s="101"/>
      <c r="J31" s="101"/>
      <c r="K31" s="101"/>
      <c r="L31" s="101"/>
      <c r="M31" s="101"/>
      <c r="N31" s="320"/>
      <c r="O31" s="319"/>
      <c r="P31" s="318">
        <f>P32</f>
        <v>0</v>
      </c>
      <c r="Q31" s="319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21.95" customHeight="1" x14ac:dyDescent="0.25">
      <c r="A32" s="198" t="s">
        <v>225</v>
      </c>
      <c r="B32" s="198"/>
      <c r="C32" s="198"/>
      <c r="D32" s="250">
        <v>0.5</v>
      </c>
      <c r="E32" s="250"/>
      <c r="F32" s="252" t="s">
        <v>40</v>
      </c>
      <c r="G32" s="252"/>
      <c r="H32" s="252"/>
      <c r="I32" s="79" t="s">
        <v>41</v>
      </c>
      <c r="J32" s="79" t="s">
        <v>42</v>
      </c>
      <c r="K32" s="79">
        <v>35</v>
      </c>
      <c r="L32" s="79" t="s">
        <v>43</v>
      </c>
      <c r="M32" s="79" t="s">
        <v>44</v>
      </c>
      <c r="N32" s="326"/>
      <c r="O32" s="326"/>
      <c r="P32" s="262">
        <f>(D32*N32/5)*100</f>
        <v>0</v>
      </c>
      <c r="Q32" s="262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21.95" customHeight="1" x14ac:dyDescent="0.25">
      <c r="A33" s="197" t="s">
        <v>227</v>
      </c>
      <c r="B33" s="197"/>
      <c r="C33" s="197"/>
      <c r="D33" s="237"/>
      <c r="E33" s="237"/>
      <c r="F33" s="253"/>
      <c r="G33" s="253"/>
      <c r="H33" s="253"/>
      <c r="I33" s="80"/>
      <c r="J33" s="80"/>
      <c r="K33" s="80"/>
      <c r="L33" s="80"/>
      <c r="M33" s="80"/>
      <c r="N33" s="264"/>
      <c r="O33" s="264"/>
      <c r="P33" s="325"/>
      <c r="Q33" s="325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21.95" customHeight="1" x14ac:dyDescent="0.25">
      <c r="A34" s="238" t="s">
        <v>226</v>
      </c>
      <c r="B34" s="238"/>
      <c r="C34" s="238"/>
      <c r="D34" s="251"/>
      <c r="E34" s="251"/>
      <c r="F34" s="254"/>
      <c r="G34" s="254"/>
      <c r="H34" s="254"/>
      <c r="I34" s="81"/>
      <c r="J34" s="81"/>
      <c r="K34" s="81"/>
      <c r="L34" s="81"/>
      <c r="M34" s="81"/>
      <c r="N34" s="268"/>
      <c r="O34" s="268"/>
      <c r="P34" s="268"/>
      <c r="Q34" s="268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21.95" customHeight="1" x14ac:dyDescent="0.25">
      <c r="A35" s="324" t="s">
        <v>46</v>
      </c>
      <c r="B35" s="322"/>
      <c r="C35" s="323"/>
      <c r="D35" s="318"/>
      <c r="E35" s="320"/>
      <c r="F35" s="320"/>
      <c r="G35" s="320"/>
      <c r="H35" s="320"/>
      <c r="I35" s="101"/>
      <c r="J35" s="101"/>
      <c r="K35" s="101"/>
      <c r="L35" s="101"/>
      <c r="M35" s="101"/>
      <c r="N35" s="320"/>
      <c r="O35" s="319"/>
      <c r="P35" s="318">
        <f>P37+P46+P70+P91+P107</f>
        <v>0</v>
      </c>
      <c r="Q35" s="31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21.95" customHeight="1" x14ac:dyDescent="0.25">
      <c r="A36" s="198" t="s">
        <v>47</v>
      </c>
      <c r="B36" s="198"/>
      <c r="C36" s="198"/>
      <c r="D36" s="239"/>
      <c r="E36" s="239"/>
      <c r="F36" s="231" t="s">
        <v>48</v>
      </c>
      <c r="G36" s="231"/>
      <c r="H36" s="231"/>
      <c r="I36" s="60"/>
      <c r="J36" s="60"/>
      <c r="K36" s="61"/>
      <c r="L36" s="61"/>
      <c r="M36" s="61"/>
      <c r="N36" s="262"/>
      <c r="O36" s="262"/>
      <c r="P36" s="262"/>
      <c r="Q36" s="262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21.95" customHeight="1" x14ac:dyDescent="0.25">
      <c r="A37" s="261"/>
      <c r="B37" s="261"/>
      <c r="C37" s="261"/>
      <c r="D37" s="237">
        <v>0.03</v>
      </c>
      <c r="E37" s="237"/>
      <c r="F37" s="232" t="s">
        <v>228</v>
      </c>
      <c r="G37" s="232"/>
      <c r="H37" s="232"/>
      <c r="I37" s="62"/>
      <c r="J37" s="62"/>
      <c r="K37" s="63"/>
      <c r="L37" s="63"/>
      <c r="M37" s="63"/>
      <c r="N37" s="263"/>
      <c r="O37" s="263"/>
      <c r="P37" s="264">
        <f>(D37*N37/5)*100</f>
        <v>0</v>
      </c>
      <c r="Q37" s="264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21.95" customHeight="1" x14ac:dyDescent="0.25">
      <c r="A38" s="261"/>
      <c r="B38" s="261"/>
      <c r="C38" s="261"/>
      <c r="D38" s="237"/>
      <c r="E38" s="237"/>
      <c r="F38" s="232"/>
      <c r="G38" s="232"/>
      <c r="H38" s="232"/>
      <c r="I38" s="62"/>
      <c r="J38" s="62"/>
      <c r="K38" s="63"/>
      <c r="L38" s="63"/>
      <c r="M38" s="63"/>
      <c r="N38" s="264"/>
      <c r="O38" s="264"/>
      <c r="P38" s="264"/>
      <c r="Q38" s="264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21.95" customHeight="1" x14ac:dyDescent="0.25">
      <c r="A39" s="261"/>
      <c r="B39" s="261"/>
      <c r="C39" s="261"/>
      <c r="D39" s="237"/>
      <c r="E39" s="237"/>
      <c r="F39" s="232"/>
      <c r="G39" s="232"/>
      <c r="H39" s="232"/>
      <c r="I39" s="62"/>
      <c r="J39" s="62"/>
      <c r="K39" s="63"/>
      <c r="L39" s="63"/>
      <c r="M39" s="63"/>
      <c r="N39" s="264"/>
      <c r="O39" s="264"/>
      <c r="P39" s="264"/>
      <c r="Q39" s="264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21.95" customHeight="1" x14ac:dyDescent="0.25">
      <c r="A40" s="261"/>
      <c r="B40" s="261"/>
      <c r="C40" s="261"/>
      <c r="D40" s="237"/>
      <c r="E40" s="237"/>
      <c r="F40" s="233" t="s">
        <v>248</v>
      </c>
      <c r="G40" s="233"/>
      <c r="H40" s="233"/>
      <c r="I40" s="62"/>
      <c r="J40" s="62"/>
      <c r="K40" s="63"/>
      <c r="L40" s="63"/>
      <c r="M40" s="63"/>
      <c r="N40" s="264"/>
      <c r="O40" s="264"/>
      <c r="P40" s="264"/>
      <c r="Q40" s="264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21.95" customHeight="1" x14ac:dyDescent="0.25">
      <c r="A41" s="261"/>
      <c r="B41" s="261"/>
      <c r="C41" s="261"/>
      <c r="D41" s="237"/>
      <c r="E41" s="237"/>
      <c r="F41" s="233" t="s">
        <v>249</v>
      </c>
      <c r="G41" s="233"/>
      <c r="H41" s="233"/>
      <c r="I41" s="62"/>
      <c r="J41" s="62"/>
      <c r="K41" s="63"/>
      <c r="L41" s="63"/>
      <c r="M41" s="63"/>
      <c r="N41" s="264"/>
      <c r="O41" s="264"/>
      <c r="P41" s="264"/>
      <c r="Q41" s="264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21.95" customHeight="1" x14ac:dyDescent="0.25">
      <c r="A42" s="261"/>
      <c r="B42" s="261"/>
      <c r="C42" s="261"/>
      <c r="D42" s="237"/>
      <c r="E42" s="237"/>
      <c r="F42" s="233" t="s">
        <v>250</v>
      </c>
      <c r="G42" s="233"/>
      <c r="H42" s="233"/>
      <c r="I42" s="62"/>
      <c r="J42" s="62"/>
      <c r="K42" s="63"/>
      <c r="L42" s="63"/>
      <c r="M42" s="63"/>
      <c r="N42" s="264"/>
      <c r="O42" s="264"/>
      <c r="P42" s="264"/>
      <c r="Q42" s="264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21.95" customHeight="1" x14ac:dyDescent="0.25">
      <c r="A43" s="261"/>
      <c r="B43" s="261"/>
      <c r="C43" s="261"/>
      <c r="D43" s="237"/>
      <c r="E43" s="237"/>
      <c r="F43" s="233" t="s">
        <v>251</v>
      </c>
      <c r="G43" s="233"/>
      <c r="H43" s="233"/>
      <c r="I43" s="62"/>
      <c r="J43" s="62"/>
      <c r="K43" s="63"/>
      <c r="L43" s="63"/>
      <c r="M43" s="63"/>
      <c r="N43" s="264"/>
      <c r="O43" s="264"/>
      <c r="P43" s="264"/>
      <c r="Q43" s="264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21.95" customHeight="1" x14ac:dyDescent="0.25">
      <c r="A44" s="261"/>
      <c r="B44" s="261"/>
      <c r="C44" s="261"/>
      <c r="D44" s="237"/>
      <c r="E44" s="237"/>
      <c r="F44" s="233" t="s">
        <v>252</v>
      </c>
      <c r="G44" s="233"/>
      <c r="H44" s="233"/>
      <c r="I44" s="62"/>
      <c r="J44" s="62"/>
      <c r="K44" s="63"/>
      <c r="L44" s="63"/>
      <c r="M44" s="63"/>
      <c r="N44" s="264"/>
      <c r="O44" s="264"/>
      <c r="P44" s="264"/>
      <c r="Q44" s="264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21.95" customHeight="1" x14ac:dyDescent="0.25">
      <c r="A45" s="261"/>
      <c r="B45" s="261"/>
      <c r="C45" s="261"/>
      <c r="D45" s="237"/>
      <c r="E45" s="237"/>
      <c r="F45" s="233" t="s">
        <v>253</v>
      </c>
      <c r="G45" s="233"/>
      <c r="H45" s="233"/>
      <c r="I45" s="62"/>
      <c r="J45" s="62"/>
      <c r="K45" s="63"/>
      <c r="L45" s="63"/>
      <c r="M45" s="63"/>
      <c r="N45" s="264"/>
      <c r="O45" s="264"/>
      <c r="P45" s="264"/>
      <c r="Q45" s="264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21.95" customHeight="1" x14ac:dyDescent="0.25">
      <c r="A46" s="261"/>
      <c r="B46" s="261"/>
      <c r="C46" s="261"/>
      <c r="D46" s="237">
        <v>0.05</v>
      </c>
      <c r="E46" s="237"/>
      <c r="F46" s="244" t="s">
        <v>50</v>
      </c>
      <c r="G46" s="244"/>
      <c r="H46" s="244"/>
      <c r="I46" s="62"/>
      <c r="J46" s="62"/>
      <c r="K46" s="63"/>
      <c r="L46" s="63"/>
      <c r="M46" s="63"/>
      <c r="N46" s="263"/>
      <c r="O46" s="263"/>
      <c r="P46" s="264">
        <f>(D46*N46/5)*100</f>
        <v>0</v>
      </c>
      <c r="Q46" s="264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21.95" customHeight="1" x14ac:dyDescent="0.25">
      <c r="A47" s="261"/>
      <c r="B47" s="261"/>
      <c r="C47" s="261"/>
      <c r="D47" s="237"/>
      <c r="E47" s="237"/>
      <c r="F47" s="244"/>
      <c r="G47" s="244"/>
      <c r="H47" s="244"/>
      <c r="I47" s="62"/>
      <c r="J47" s="62"/>
      <c r="K47" s="63"/>
      <c r="L47" s="63"/>
      <c r="M47" s="63"/>
      <c r="N47" s="264"/>
      <c r="O47" s="264"/>
      <c r="P47" s="264"/>
      <c r="Q47" s="264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21.95" customHeight="1" x14ac:dyDescent="0.25">
      <c r="A48" s="261"/>
      <c r="B48" s="261"/>
      <c r="C48" s="261"/>
      <c r="D48" s="237"/>
      <c r="E48" s="237"/>
      <c r="F48" s="197" t="s">
        <v>254</v>
      </c>
      <c r="G48" s="197"/>
      <c r="H48" s="197"/>
      <c r="I48" s="64"/>
      <c r="J48" s="64"/>
      <c r="K48" s="63"/>
      <c r="L48" s="63"/>
      <c r="M48" s="63"/>
      <c r="N48" s="264"/>
      <c r="O48" s="264"/>
      <c r="P48" s="264"/>
      <c r="Q48" s="264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21.95" customHeight="1" x14ac:dyDescent="0.25">
      <c r="A49" s="261"/>
      <c r="B49" s="261"/>
      <c r="C49" s="261"/>
      <c r="D49" s="237"/>
      <c r="E49" s="237"/>
      <c r="F49" s="197"/>
      <c r="G49" s="197"/>
      <c r="H49" s="197"/>
      <c r="I49" s="64"/>
      <c r="J49" s="64"/>
      <c r="K49" s="63"/>
      <c r="L49" s="63"/>
      <c r="M49" s="63"/>
      <c r="N49" s="264"/>
      <c r="O49" s="264"/>
      <c r="P49" s="264"/>
      <c r="Q49" s="264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21.95" customHeight="1" x14ac:dyDescent="0.25">
      <c r="A50" s="261"/>
      <c r="B50" s="261"/>
      <c r="C50" s="261"/>
      <c r="D50" s="237"/>
      <c r="E50" s="237"/>
      <c r="F50" s="197"/>
      <c r="G50" s="197"/>
      <c r="H50" s="197"/>
      <c r="I50" s="64"/>
      <c r="J50" s="64"/>
      <c r="K50" s="63"/>
      <c r="L50" s="63"/>
      <c r="M50" s="63"/>
      <c r="N50" s="264"/>
      <c r="O50" s="264"/>
      <c r="P50" s="264"/>
      <c r="Q50" s="264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21.95" customHeight="1" x14ac:dyDescent="0.25">
      <c r="A51" s="261"/>
      <c r="B51" s="261"/>
      <c r="C51" s="261"/>
      <c r="D51" s="237"/>
      <c r="E51" s="237"/>
      <c r="F51" s="197"/>
      <c r="G51" s="197"/>
      <c r="H51" s="197"/>
      <c r="I51" s="64"/>
      <c r="J51" s="64"/>
      <c r="K51" s="63"/>
      <c r="L51" s="63"/>
      <c r="M51" s="63"/>
      <c r="N51" s="264"/>
      <c r="O51" s="264"/>
      <c r="P51" s="264"/>
      <c r="Q51" s="264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21.95" customHeight="1" x14ac:dyDescent="0.25">
      <c r="A52" s="261"/>
      <c r="B52" s="261"/>
      <c r="C52" s="261"/>
      <c r="D52" s="237"/>
      <c r="E52" s="237"/>
      <c r="F52" s="197"/>
      <c r="G52" s="197"/>
      <c r="H52" s="197"/>
      <c r="I52" s="64"/>
      <c r="J52" s="64"/>
      <c r="K52" s="63"/>
      <c r="L52" s="63"/>
      <c r="M52" s="63"/>
      <c r="N52" s="264"/>
      <c r="O52" s="264"/>
      <c r="P52" s="264"/>
      <c r="Q52" s="264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1.95" customHeight="1" x14ac:dyDescent="0.25">
      <c r="A53" s="261"/>
      <c r="B53" s="261"/>
      <c r="C53" s="261"/>
      <c r="D53" s="237"/>
      <c r="E53" s="237"/>
      <c r="F53" s="197"/>
      <c r="G53" s="197"/>
      <c r="H53" s="197"/>
      <c r="I53" s="64"/>
      <c r="J53" s="64"/>
      <c r="K53" s="63"/>
      <c r="L53" s="63"/>
      <c r="M53" s="63"/>
      <c r="N53" s="264"/>
      <c r="O53" s="264"/>
      <c r="P53" s="264"/>
      <c r="Q53" s="264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1.95" customHeight="1" x14ac:dyDescent="0.25">
      <c r="A54" s="261"/>
      <c r="B54" s="261"/>
      <c r="C54" s="261"/>
      <c r="D54" s="237"/>
      <c r="E54" s="237"/>
      <c r="F54" s="197" t="s">
        <v>255</v>
      </c>
      <c r="G54" s="197"/>
      <c r="H54" s="197"/>
      <c r="I54" s="64"/>
      <c r="J54" s="64"/>
      <c r="K54" s="63"/>
      <c r="L54" s="63"/>
      <c r="M54" s="63"/>
      <c r="N54" s="264"/>
      <c r="O54" s="264"/>
      <c r="P54" s="264"/>
      <c r="Q54" s="264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21.95" customHeight="1" x14ac:dyDescent="0.25">
      <c r="A55" s="261"/>
      <c r="B55" s="261"/>
      <c r="C55" s="261"/>
      <c r="D55" s="237"/>
      <c r="E55" s="237"/>
      <c r="F55" s="197"/>
      <c r="G55" s="197"/>
      <c r="H55" s="197"/>
      <c r="I55" s="64"/>
      <c r="J55" s="64"/>
      <c r="K55" s="63"/>
      <c r="L55" s="63"/>
      <c r="M55" s="63"/>
      <c r="N55" s="264"/>
      <c r="O55" s="264"/>
      <c r="P55" s="264"/>
      <c r="Q55" s="264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21.95" customHeight="1" x14ac:dyDescent="0.25">
      <c r="A56" s="261"/>
      <c r="B56" s="261"/>
      <c r="C56" s="261"/>
      <c r="D56" s="237"/>
      <c r="E56" s="237"/>
      <c r="F56" s="197"/>
      <c r="G56" s="197"/>
      <c r="H56" s="197"/>
      <c r="I56" s="64"/>
      <c r="J56" s="64"/>
      <c r="K56" s="63"/>
      <c r="L56" s="63"/>
      <c r="M56" s="63"/>
      <c r="N56" s="264"/>
      <c r="O56" s="264"/>
      <c r="P56" s="264"/>
      <c r="Q56" s="264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21.95" customHeight="1" x14ac:dyDescent="0.25">
      <c r="A57" s="261"/>
      <c r="B57" s="261"/>
      <c r="C57" s="261"/>
      <c r="D57" s="237"/>
      <c r="E57" s="237"/>
      <c r="F57" s="197"/>
      <c r="G57" s="197"/>
      <c r="H57" s="197"/>
      <c r="I57" s="64"/>
      <c r="J57" s="64"/>
      <c r="K57" s="63"/>
      <c r="L57" s="63"/>
      <c r="M57" s="63"/>
      <c r="N57" s="264"/>
      <c r="O57" s="264"/>
      <c r="P57" s="264"/>
      <c r="Q57" s="264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21.95" customHeight="1" x14ac:dyDescent="0.25">
      <c r="A58" s="261"/>
      <c r="B58" s="261"/>
      <c r="C58" s="261"/>
      <c r="D58" s="237"/>
      <c r="E58" s="237"/>
      <c r="F58" s="255" t="s">
        <v>256</v>
      </c>
      <c r="G58" s="255"/>
      <c r="H58" s="255"/>
      <c r="I58" s="64"/>
      <c r="J58" s="64"/>
      <c r="K58" s="63"/>
      <c r="L58" s="63"/>
      <c r="M58" s="63"/>
      <c r="N58" s="264"/>
      <c r="O58" s="264"/>
      <c r="P58" s="264"/>
      <c r="Q58" s="264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1.95" customHeight="1" x14ac:dyDescent="0.25">
      <c r="A59" s="261"/>
      <c r="B59" s="261"/>
      <c r="C59" s="261"/>
      <c r="D59" s="237"/>
      <c r="E59" s="237"/>
      <c r="F59" s="255"/>
      <c r="G59" s="255"/>
      <c r="H59" s="255"/>
      <c r="I59" s="64"/>
      <c r="J59" s="64"/>
      <c r="K59" s="63"/>
      <c r="L59" s="63"/>
      <c r="M59" s="63"/>
      <c r="N59" s="264"/>
      <c r="O59" s="264"/>
      <c r="P59" s="264"/>
      <c r="Q59" s="264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21.95" customHeight="1" x14ac:dyDescent="0.25">
      <c r="A60" s="261"/>
      <c r="B60" s="261"/>
      <c r="C60" s="261"/>
      <c r="D60" s="237"/>
      <c r="E60" s="237"/>
      <c r="F60" s="255"/>
      <c r="G60" s="255"/>
      <c r="H60" s="255"/>
      <c r="I60" s="64"/>
      <c r="J60" s="64"/>
      <c r="K60" s="63"/>
      <c r="L60" s="63"/>
      <c r="M60" s="63"/>
      <c r="N60" s="264"/>
      <c r="O60" s="264"/>
      <c r="P60" s="264"/>
      <c r="Q60" s="264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1.95" customHeight="1" x14ac:dyDescent="0.25">
      <c r="A61" s="261"/>
      <c r="B61" s="261"/>
      <c r="C61" s="261"/>
      <c r="D61" s="237"/>
      <c r="E61" s="237"/>
      <c r="F61" s="255"/>
      <c r="G61" s="255"/>
      <c r="H61" s="255"/>
      <c r="I61" s="64"/>
      <c r="J61" s="64"/>
      <c r="K61" s="63"/>
      <c r="L61" s="63"/>
      <c r="M61" s="63"/>
      <c r="N61" s="264"/>
      <c r="O61" s="264"/>
      <c r="P61" s="264"/>
      <c r="Q61" s="264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1.95" customHeight="1" x14ac:dyDescent="0.25">
      <c r="A62" s="261"/>
      <c r="B62" s="261"/>
      <c r="C62" s="261"/>
      <c r="D62" s="237"/>
      <c r="E62" s="237"/>
      <c r="F62" s="197" t="s">
        <v>257</v>
      </c>
      <c r="G62" s="197"/>
      <c r="H62" s="197"/>
      <c r="I62" s="64"/>
      <c r="J62" s="64"/>
      <c r="K62" s="63"/>
      <c r="L62" s="63"/>
      <c r="M62" s="63"/>
      <c r="N62" s="264"/>
      <c r="O62" s="264"/>
      <c r="P62" s="264"/>
      <c r="Q62" s="264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1.95" customHeight="1" x14ac:dyDescent="0.25">
      <c r="A63" s="261"/>
      <c r="B63" s="261"/>
      <c r="C63" s="261"/>
      <c r="D63" s="237"/>
      <c r="E63" s="237"/>
      <c r="F63" s="197"/>
      <c r="G63" s="197"/>
      <c r="H63" s="197"/>
      <c r="I63" s="64"/>
      <c r="J63" s="64"/>
      <c r="K63" s="63"/>
      <c r="L63" s="63"/>
      <c r="M63" s="63"/>
      <c r="N63" s="264"/>
      <c r="O63" s="264"/>
      <c r="P63" s="264"/>
      <c r="Q63" s="264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21.95" customHeight="1" x14ac:dyDescent="0.25">
      <c r="A64" s="261"/>
      <c r="B64" s="261"/>
      <c r="C64" s="261"/>
      <c r="D64" s="237"/>
      <c r="E64" s="237"/>
      <c r="F64" s="197"/>
      <c r="G64" s="197"/>
      <c r="H64" s="197"/>
      <c r="I64" s="64"/>
      <c r="J64" s="64"/>
      <c r="K64" s="63"/>
      <c r="L64" s="63"/>
      <c r="M64" s="63"/>
      <c r="N64" s="264"/>
      <c r="O64" s="264"/>
      <c r="P64" s="264"/>
      <c r="Q64" s="264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1.95" customHeight="1" x14ac:dyDescent="0.25">
      <c r="A65" s="261"/>
      <c r="B65" s="261"/>
      <c r="C65" s="261"/>
      <c r="D65" s="237"/>
      <c r="E65" s="237"/>
      <c r="F65" s="197" t="s">
        <v>258</v>
      </c>
      <c r="G65" s="197"/>
      <c r="H65" s="197"/>
      <c r="I65" s="64"/>
      <c r="J65" s="64"/>
      <c r="K65" s="63"/>
      <c r="L65" s="63"/>
      <c r="M65" s="63"/>
      <c r="N65" s="264"/>
      <c r="O65" s="264"/>
      <c r="P65" s="264"/>
      <c r="Q65" s="264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21.95" customHeight="1" x14ac:dyDescent="0.25">
      <c r="A66" s="261"/>
      <c r="B66" s="261"/>
      <c r="C66" s="261"/>
      <c r="D66" s="237"/>
      <c r="E66" s="237"/>
      <c r="F66" s="197"/>
      <c r="G66" s="197"/>
      <c r="H66" s="197"/>
      <c r="I66" s="64"/>
      <c r="J66" s="64"/>
      <c r="K66" s="63"/>
      <c r="L66" s="63"/>
      <c r="M66" s="63"/>
      <c r="N66" s="264"/>
      <c r="O66" s="264"/>
      <c r="P66" s="264"/>
      <c r="Q66" s="264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21.95" customHeight="1" x14ac:dyDescent="0.25">
      <c r="A67" s="261"/>
      <c r="B67" s="261"/>
      <c r="C67" s="261"/>
      <c r="D67" s="237"/>
      <c r="E67" s="237"/>
      <c r="F67" s="197"/>
      <c r="G67" s="197"/>
      <c r="H67" s="197"/>
      <c r="I67" s="64"/>
      <c r="J67" s="64"/>
      <c r="K67" s="63"/>
      <c r="L67" s="63"/>
      <c r="M67" s="63"/>
      <c r="N67" s="264"/>
      <c r="O67" s="264"/>
      <c r="P67" s="264"/>
      <c r="Q67" s="264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21.95" customHeight="1" x14ac:dyDescent="0.25">
      <c r="A68" s="261"/>
      <c r="B68" s="261"/>
      <c r="C68" s="261"/>
      <c r="D68" s="237"/>
      <c r="E68" s="237"/>
      <c r="F68" s="197"/>
      <c r="G68" s="197"/>
      <c r="H68" s="197"/>
      <c r="I68" s="64"/>
      <c r="J68" s="64"/>
      <c r="K68" s="63"/>
      <c r="L68" s="63"/>
      <c r="M68" s="63"/>
      <c r="N68" s="264"/>
      <c r="O68" s="264"/>
      <c r="P68" s="264"/>
      <c r="Q68" s="264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21.95" customHeight="1" x14ac:dyDescent="0.25">
      <c r="A69" s="261"/>
      <c r="B69" s="261"/>
      <c r="C69" s="261"/>
      <c r="D69" s="237"/>
      <c r="E69" s="237"/>
      <c r="F69" s="197"/>
      <c r="G69" s="197"/>
      <c r="H69" s="197"/>
      <c r="I69" s="64"/>
      <c r="J69" s="64"/>
      <c r="K69" s="63"/>
      <c r="L69" s="63"/>
      <c r="M69" s="63"/>
      <c r="N69" s="264"/>
      <c r="O69" s="264"/>
      <c r="P69" s="264"/>
      <c r="Q69" s="264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21.95" customHeight="1" x14ac:dyDescent="0.25">
      <c r="A70" s="261"/>
      <c r="B70" s="261"/>
      <c r="C70" s="261"/>
      <c r="D70" s="237">
        <v>0.04</v>
      </c>
      <c r="E70" s="237"/>
      <c r="F70" s="256" t="s">
        <v>52</v>
      </c>
      <c r="G70" s="256"/>
      <c r="H70" s="256"/>
      <c r="I70" s="62"/>
      <c r="J70" s="62"/>
      <c r="K70" s="63"/>
      <c r="L70" s="63"/>
      <c r="M70" s="63"/>
      <c r="N70" s="263"/>
      <c r="O70" s="263"/>
      <c r="P70" s="264">
        <f>(D70*N70/5)*100</f>
        <v>0</v>
      </c>
      <c r="Q70" s="264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21.95" customHeight="1" x14ac:dyDescent="0.25">
      <c r="A71" s="261"/>
      <c r="B71" s="261"/>
      <c r="C71" s="261"/>
      <c r="D71" s="237"/>
      <c r="E71" s="237"/>
      <c r="F71" s="197" t="s">
        <v>53</v>
      </c>
      <c r="G71" s="197"/>
      <c r="H71" s="197"/>
      <c r="I71" s="62"/>
      <c r="J71" s="62"/>
      <c r="K71" s="63"/>
      <c r="L71" s="63"/>
      <c r="M71" s="63"/>
      <c r="N71" s="264"/>
      <c r="O71" s="264"/>
      <c r="P71" s="264"/>
      <c r="Q71" s="264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21.95" customHeight="1" x14ac:dyDescent="0.25">
      <c r="A72" s="261"/>
      <c r="B72" s="261"/>
      <c r="C72" s="261"/>
      <c r="D72" s="237"/>
      <c r="E72" s="237"/>
      <c r="F72" s="197"/>
      <c r="G72" s="197"/>
      <c r="H72" s="197"/>
      <c r="I72" s="62"/>
      <c r="J72" s="62"/>
      <c r="K72" s="63"/>
      <c r="L72" s="63"/>
      <c r="M72" s="63"/>
      <c r="N72" s="264"/>
      <c r="O72" s="264"/>
      <c r="P72" s="264"/>
      <c r="Q72" s="264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21.95" customHeight="1" x14ac:dyDescent="0.25">
      <c r="A73" s="261"/>
      <c r="B73" s="261"/>
      <c r="C73" s="261"/>
      <c r="D73" s="237"/>
      <c r="E73" s="237"/>
      <c r="F73" s="234" t="s">
        <v>229</v>
      </c>
      <c r="G73" s="234"/>
      <c r="H73" s="234"/>
      <c r="I73" s="62"/>
      <c r="J73" s="62"/>
      <c r="K73" s="63"/>
      <c r="L73" s="63"/>
      <c r="M73" s="63"/>
      <c r="N73" s="264"/>
      <c r="O73" s="264"/>
      <c r="P73" s="264"/>
      <c r="Q73" s="264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21.95" customHeight="1" x14ac:dyDescent="0.25">
      <c r="A74" s="261"/>
      <c r="B74" s="261"/>
      <c r="C74" s="261"/>
      <c r="D74" s="237"/>
      <c r="E74" s="237"/>
      <c r="F74" s="197" t="s">
        <v>230</v>
      </c>
      <c r="G74" s="197"/>
      <c r="H74" s="197"/>
      <c r="I74" s="62"/>
      <c r="J74" s="62"/>
      <c r="K74" s="63"/>
      <c r="L74" s="63"/>
      <c r="M74" s="63"/>
      <c r="N74" s="264"/>
      <c r="O74" s="264"/>
      <c r="P74" s="264"/>
      <c r="Q74" s="264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21.95" customHeight="1" x14ac:dyDescent="0.25">
      <c r="A75" s="261"/>
      <c r="B75" s="261"/>
      <c r="C75" s="261"/>
      <c r="D75" s="237"/>
      <c r="E75" s="237"/>
      <c r="F75" s="197" t="s">
        <v>259</v>
      </c>
      <c r="G75" s="197"/>
      <c r="H75" s="197"/>
      <c r="I75" s="62"/>
      <c r="J75" s="62"/>
      <c r="K75" s="63"/>
      <c r="L75" s="63"/>
      <c r="M75" s="63"/>
      <c r="N75" s="264"/>
      <c r="O75" s="264"/>
      <c r="P75" s="264"/>
      <c r="Q75" s="264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21.95" customHeight="1" x14ac:dyDescent="0.25">
      <c r="A76" s="261"/>
      <c r="B76" s="261"/>
      <c r="C76" s="261"/>
      <c r="D76" s="237"/>
      <c r="E76" s="237"/>
      <c r="F76" s="197" t="s">
        <v>231</v>
      </c>
      <c r="G76" s="197"/>
      <c r="H76" s="197"/>
      <c r="I76" s="62"/>
      <c r="J76" s="62"/>
      <c r="K76" s="63"/>
      <c r="L76" s="63"/>
      <c r="M76" s="63"/>
      <c r="N76" s="264"/>
      <c r="O76" s="264"/>
      <c r="P76" s="264"/>
      <c r="Q76" s="264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21.95" customHeight="1" x14ac:dyDescent="0.25">
      <c r="A77" s="261"/>
      <c r="B77" s="261"/>
      <c r="C77" s="261"/>
      <c r="D77" s="237"/>
      <c r="E77" s="237"/>
      <c r="F77" s="197" t="s">
        <v>260</v>
      </c>
      <c r="G77" s="197"/>
      <c r="H77" s="197"/>
      <c r="I77" s="62"/>
      <c r="J77" s="62"/>
      <c r="K77" s="63"/>
      <c r="L77" s="63"/>
      <c r="M77" s="63"/>
      <c r="N77" s="264"/>
      <c r="O77" s="264"/>
      <c r="P77" s="264"/>
      <c r="Q77" s="264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21.95" customHeight="1" x14ac:dyDescent="0.25">
      <c r="A78" s="261"/>
      <c r="B78" s="261"/>
      <c r="C78" s="261"/>
      <c r="D78" s="237"/>
      <c r="E78" s="237"/>
      <c r="F78" s="197" t="s">
        <v>232</v>
      </c>
      <c r="G78" s="197"/>
      <c r="H78" s="197"/>
      <c r="I78" s="62"/>
      <c r="J78" s="62"/>
      <c r="K78" s="63"/>
      <c r="L78" s="63"/>
      <c r="M78" s="63"/>
      <c r="N78" s="264"/>
      <c r="O78" s="264"/>
      <c r="P78" s="264"/>
      <c r="Q78" s="264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21.95" customHeight="1" x14ac:dyDescent="0.25">
      <c r="A79" s="261"/>
      <c r="B79" s="261"/>
      <c r="C79" s="261"/>
      <c r="D79" s="237"/>
      <c r="E79" s="237"/>
      <c r="F79" s="197" t="s">
        <v>261</v>
      </c>
      <c r="G79" s="197"/>
      <c r="H79" s="197"/>
      <c r="I79" s="62"/>
      <c r="J79" s="62"/>
      <c r="K79" s="63"/>
      <c r="L79" s="63"/>
      <c r="M79" s="63"/>
      <c r="N79" s="264"/>
      <c r="O79" s="264"/>
      <c r="P79" s="264"/>
      <c r="Q79" s="264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21.95" customHeight="1" x14ac:dyDescent="0.25">
      <c r="A80" s="261"/>
      <c r="B80" s="261"/>
      <c r="C80" s="261"/>
      <c r="D80" s="237"/>
      <c r="E80" s="237"/>
      <c r="F80" s="197" t="s">
        <v>233</v>
      </c>
      <c r="G80" s="197"/>
      <c r="H80" s="197"/>
      <c r="I80" s="62"/>
      <c r="J80" s="62"/>
      <c r="K80" s="63"/>
      <c r="L80" s="63"/>
      <c r="M80" s="63"/>
      <c r="N80" s="264"/>
      <c r="O80" s="264"/>
      <c r="P80" s="264"/>
      <c r="Q80" s="264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21.95" customHeight="1" x14ac:dyDescent="0.25">
      <c r="A81" s="261"/>
      <c r="B81" s="261"/>
      <c r="C81" s="261"/>
      <c r="D81" s="237"/>
      <c r="E81" s="237"/>
      <c r="F81" s="197" t="s">
        <v>262</v>
      </c>
      <c r="G81" s="197"/>
      <c r="H81" s="197"/>
      <c r="I81" s="62"/>
      <c r="J81" s="62"/>
      <c r="K81" s="63"/>
      <c r="L81" s="63"/>
      <c r="M81" s="63"/>
      <c r="N81" s="264"/>
      <c r="O81" s="264"/>
      <c r="P81" s="264"/>
      <c r="Q81" s="264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21.95" customHeight="1" x14ac:dyDescent="0.25">
      <c r="A82" s="261"/>
      <c r="B82" s="261"/>
      <c r="C82" s="261"/>
      <c r="D82" s="237"/>
      <c r="E82" s="237"/>
      <c r="F82" s="197" t="s">
        <v>234</v>
      </c>
      <c r="G82" s="197"/>
      <c r="H82" s="197"/>
      <c r="I82" s="62"/>
      <c r="J82" s="62"/>
      <c r="K82" s="63"/>
      <c r="L82" s="63"/>
      <c r="M82" s="63"/>
      <c r="N82" s="264"/>
      <c r="O82" s="264"/>
      <c r="P82" s="264"/>
      <c r="Q82" s="264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21.95" customHeight="1" x14ac:dyDescent="0.25">
      <c r="A83" s="261"/>
      <c r="B83" s="261"/>
      <c r="C83" s="261"/>
      <c r="D83" s="237"/>
      <c r="E83" s="237"/>
      <c r="F83" s="257" t="s">
        <v>263</v>
      </c>
      <c r="G83" s="257"/>
      <c r="H83" s="257"/>
      <c r="I83" s="62"/>
      <c r="J83" s="62"/>
      <c r="K83" s="63"/>
      <c r="L83" s="63"/>
      <c r="M83" s="63"/>
      <c r="N83" s="264"/>
      <c r="O83" s="264"/>
      <c r="P83" s="264"/>
      <c r="Q83" s="264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21.95" customHeight="1" x14ac:dyDescent="0.25">
      <c r="A84" s="261"/>
      <c r="B84" s="261"/>
      <c r="C84" s="261"/>
      <c r="D84" s="237"/>
      <c r="E84" s="237"/>
      <c r="F84" s="257" t="s">
        <v>235</v>
      </c>
      <c r="G84" s="257"/>
      <c r="H84" s="257"/>
      <c r="I84" s="62"/>
      <c r="J84" s="62"/>
      <c r="K84" s="63"/>
      <c r="L84" s="63"/>
      <c r="M84" s="63"/>
      <c r="N84" s="264"/>
      <c r="O84" s="264"/>
      <c r="P84" s="264"/>
      <c r="Q84" s="264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21.95" customHeight="1" x14ac:dyDescent="0.25">
      <c r="A85" s="261"/>
      <c r="B85" s="261"/>
      <c r="C85" s="261"/>
      <c r="D85" s="237"/>
      <c r="E85" s="237"/>
      <c r="F85" s="258" t="s">
        <v>264</v>
      </c>
      <c r="G85" s="258"/>
      <c r="H85" s="258"/>
      <c r="I85" s="82"/>
      <c r="J85" s="82"/>
      <c r="K85" s="63"/>
      <c r="L85" s="63"/>
      <c r="M85" s="63"/>
      <c r="N85" s="264"/>
      <c r="O85" s="264"/>
      <c r="P85" s="264"/>
      <c r="Q85" s="264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21.95" customHeight="1" x14ac:dyDescent="0.25">
      <c r="A86" s="261"/>
      <c r="B86" s="261"/>
      <c r="C86" s="261"/>
      <c r="D86" s="237"/>
      <c r="E86" s="237"/>
      <c r="F86" s="258"/>
      <c r="G86" s="258"/>
      <c r="H86" s="258"/>
      <c r="I86" s="82"/>
      <c r="J86" s="82"/>
      <c r="K86" s="63"/>
      <c r="L86" s="63"/>
      <c r="M86" s="63"/>
      <c r="N86" s="264"/>
      <c r="O86" s="264"/>
      <c r="P86" s="264"/>
      <c r="Q86" s="264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21.95" customHeight="1" x14ac:dyDescent="0.25">
      <c r="A87" s="261"/>
      <c r="B87" s="261"/>
      <c r="C87" s="261"/>
      <c r="D87" s="237"/>
      <c r="E87" s="237"/>
      <c r="F87" s="258"/>
      <c r="G87" s="258"/>
      <c r="H87" s="258"/>
      <c r="I87" s="82"/>
      <c r="J87" s="82"/>
      <c r="K87" s="63"/>
      <c r="L87" s="63"/>
      <c r="M87" s="63"/>
      <c r="N87" s="264"/>
      <c r="O87" s="264"/>
      <c r="P87" s="264"/>
      <c r="Q87" s="264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21.95" customHeight="1" x14ac:dyDescent="0.25">
      <c r="A88" s="261"/>
      <c r="B88" s="261"/>
      <c r="C88" s="261"/>
      <c r="D88" s="237"/>
      <c r="E88" s="237"/>
      <c r="F88" s="258"/>
      <c r="G88" s="258"/>
      <c r="H88" s="258"/>
      <c r="I88" s="82"/>
      <c r="J88" s="82"/>
      <c r="K88" s="63"/>
      <c r="L88" s="63"/>
      <c r="M88" s="63"/>
      <c r="N88" s="264"/>
      <c r="O88" s="264"/>
      <c r="P88" s="264"/>
      <c r="Q88" s="264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21.95" customHeight="1" x14ac:dyDescent="0.25">
      <c r="A89" s="261"/>
      <c r="B89" s="261"/>
      <c r="C89" s="261"/>
      <c r="D89" s="237"/>
      <c r="E89" s="237"/>
      <c r="F89" s="258"/>
      <c r="G89" s="258"/>
      <c r="H89" s="258"/>
      <c r="I89" s="82"/>
      <c r="J89" s="82"/>
      <c r="K89" s="63"/>
      <c r="L89" s="63"/>
      <c r="M89" s="63"/>
      <c r="N89" s="264"/>
      <c r="O89" s="264"/>
      <c r="P89" s="264"/>
      <c r="Q89" s="264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21.95" customHeight="1" x14ac:dyDescent="0.25">
      <c r="A90" s="261"/>
      <c r="B90" s="261"/>
      <c r="C90" s="261"/>
      <c r="D90" s="237"/>
      <c r="E90" s="237"/>
      <c r="F90" s="258"/>
      <c r="G90" s="258"/>
      <c r="H90" s="258"/>
      <c r="I90" s="82"/>
      <c r="J90" s="82"/>
      <c r="K90" s="63"/>
      <c r="L90" s="63"/>
      <c r="M90" s="63"/>
      <c r="N90" s="264"/>
      <c r="O90" s="264"/>
      <c r="P90" s="264"/>
      <c r="Q90" s="264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21.95" customHeight="1" x14ac:dyDescent="0.25">
      <c r="A91" s="261"/>
      <c r="B91" s="261"/>
      <c r="C91" s="261"/>
      <c r="D91" s="237">
        <v>0.03</v>
      </c>
      <c r="E91" s="237"/>
      <c r="F91" s="244" t="s">
        <v>59</v>
      </c>
      <c r="G91" s="244"/>
      <c r="H91" s="244"/>
      <c r="I91" s="62"/>
      <c r="J91" s="62"/>
      <c r="K91" s="63"/>
      <c r="L91" s="63"/>
      <c r="M91" s="63"/>
      <c r="N91" s="263"/>
      <c r="O91" s="263"/>
      <c r="P91" s="264">
        <f>(D91*N91/5)*100</f>
        <v>0</v>
      </c>
      <c r="Q91" s="264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21.95" customHeight="1" x14ac:dyDescent="0.25">
      <c r="A92" s="261"/>
      <c r="B92" s="261"/>
      <c r="C92" s="261"/>
      <c r="D92" s="237"/>
      <c r="E92" s="237"/>
      <c r="F92" s="244"/>
      <c r="G92" s="244"/>
      <c r="H92" s="244"/>
      <c r="I92" s="62"/>
      <c r="J92" s="62"/>
      <c r="K92" s="63"/>
      <c r="L92" s="63"/>
      <c r="M92" s="63"/>
      <c r="N92" s="264"/>
      <c r="O92" s="264"/>
      <c r="P92" s="264"/>
      <c r="Q92" s="264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21.95" customHeight="1" x14ac:dyDescent="0.25">
      <c r="A93" s="261"/>
      <c r="B93" s="261"/>
      <c r="C93" s="261"/>
      <c r="D93" s="237"/>
      <c r="E93" s="237"/>
      <c r="F93" s="197" t="s">
        <v>60</v>
      </c>
      <c r="G93" s="197"/>
      <c r="H93" s="197"/>
      <c r="I93" s="62"/>
      <c r="J93" s="62"/>
      <c r="K93" s="63"/>
      <c r="L93" s="63"/>
      <c r="M93" s="63"/>
      <c r="N93" s="264"/>
      <c r="O93" s="264"/>
      <c r="P93" s="264"/>
      <c r="Q93" s="264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21.95" customHeight="1" x14ac:dyDescent="0.25">
      <c r="A94" s="261"/>
      <c r="B94" s="261"/>
      <c r="C94" s="261"/>
      <c r="D94" s="237"/>
      <c r="E94" s="237"/>
      <c r="F94" s="197"/>
      <c r="G94" s="197"/>
      <c r="H94" s="197"/>
      <c r="I94" s="62"/>
      <c r="J94" s="62"/>
      <c r="K94" s="63"/>
      <c r="L94" s="63"/>
      <c r="M94" s="63"/>
      <c r="N94" s="264"/>
      <c r="O94" s="264"/>
      <c r="P94" s="264"/>
      <c r="Q94" s="264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21.95" customHeight="1" x14ac:dyDescent="0.25">
      <c r="A95" s="261"/>
      <c r="B95" s="261"/>
      <c r="C95" s="261"/>
      <c r="D95" s="237"/>
      <c r="E95" s="237"/>
      <c r="F95" s="234" t="s">
        <v>265</v>
      </c>
      <c r="G95" s="234"/>
      <c r="H95" s="234"/>
      <c r="I95" s="62"/>
      <c r="J95" s="62"/>
      <c r="K95" s="63"/>
      <c r="L95" s="63"/>
      <c r="M95" s="63"/>
      <c r="N95" s="264"/>
      <c r="O95" s="264"/>
      <c r="P95" s="264"/>
      <c r="Q95" s="264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21.95" customHeight="1" x14ac:dyDescent="0.25">
      <c r="A96" s="261"/>
      <c r="B96" s="261"/>
      <c r="C96" s="261"/>
      <c r="D96" s="237"/>
      <c r="E96" s="237"/>
      <c r="F96" s="234"/>
      <c r="G96" s="234"/>
      <c r="H96" s="234"/>
      <c r="I96" s="62"/>
      <c r="J96" s="62"/>
      <c r="K96" s="63"/>
      <c r="L96" s="63"/>
      <c r="M96" s="63"/>
      <c r="N96" s="264"/>
      <c r="O96" s="264"/>
      <c r="P96" s="264"/>
      <c r="Q96" s="264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21.95" customHeight="1" x14ac:dyDescent="0.25">
      <c r="A97" s="261"/>
      <c r="B97" s="261"/>
      <c r="C97" s="261"/>
      <c r="D97" s="237"/>
      <c r="E97" s="237"/>
      <c r="F97" s="197" t="s">
        <v>266</v>
      </c>
      <c r="G97" s="257"/>
      <c r="H97" s="257"/>
      <c r="I97" s="62"/>
      <c r="J97" s="62"/>
      <c r="K97" s="63"/>
      <c r="L97" s="63"/>
      <c r="M97" s="63"/>
      <c r="N97" s="264"/>
      <c r="O97" s="264"/>
      <c r="P97" s="264"/>
      <c r="Q97" s="264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21.95" customHeight="1" x14ac:dyDescent="0.25">
      <c r="A98" s="261"/>
      <c r="B98" s="261"/>
      <c r="C98" s="261"/>
      <c r="D98" s="237"/>
      <c r="E98" s="237"/>
      <c r="F98" s="257"/>
      <c r="G98" s="257"/>
      <c r="H98" s="257"/>
      <c r="I98" s="62"/>
      <c r="J98" s="62"/>
      <c r="K98" s="63"/>
      <c r="L98" s="63"/>
      <c r="M98" s="63"/>
      <c r="N98" s="264"/>
      <c r="O98" s="264"/>
      <c r="P98" s="264"/>
      <c r="Q98" s="264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21.95" customHeight="1" x14ac:dyDescent="0.25">
      <c r="A99" s="261"/>
      <c r="B99" s="261"/>
      <c r="C99" s="261"/>
      <c r="D99" s="237"/>
      <c r="E99" s="237"/>
      <c r="F99" s="197" t="s">
        <v>267</v>
      </c>
      <c r="G99" s="257"/>
      <c r="H99" s="257"/>
      <c r="I99" s="62"/>
      <c r="J99" s="62"/>
      <c r="K99" s="63"/>
      <c r="L99" s="63"/>
      <c r="M99" s="63"/>
      <c r="N99" s="264"/>
      <c r="O99" s="264"/>
      <c r="P99" s="264"/>
      <c r="Q99" s="264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21.95" customHeight="1" x14ac:dyDescent="0.25">
      <c r="A100" s="261"/>
      <c r="B100" s="261"/>
      <c r="C100" s="261"/>
      <c r="D100" s="237"/>
      <c r="E100" s="237"/>
      <c r="F100" s="257"/>
      <c r="G100" s="257"/>
      <c r="H100" s="257"/>
      <c r="I100" s="62"/>
      <c r="J100" s="62"/>
      <c r="K100" s="63"/>
      <c r="L100" s="63"/>
      <c r="M100" s="63"/>
      <c r="N100" s="264"/>
      <c r="O100" s="264"/>
      <c r="P100" s="264"/>
      <c r="Q100" s="264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21.95" customHeight="1" x14ac:dyDescent="0.25">
      <c r="A101" s="261"/>
      <c r="B101" s="261"/>
      <c r="C101" s="261"/>
      <c r="D101" s="237"/>
      <c r="E101" s="237"/>
      <c r="F101" s="197" t="s">
        <v>268</v>
      </c>
      <c r="G101" s="257"/>
      <c r="H101" s="257"/>
      <c r="I101" s="62"/>
      <c r="J101" s="62"/>
      <c r="K101" s="63"/>
      <c r="L101" s="63"/>
      <c r="M101" s="63"/>
      <c r="N101" s="264"/>
      <c r="O101" s="264"/>
      <c r="P101" s="264"/>
      <c r="Q101" s="264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21.95" customHeight="1" x14ac:dyDescent="0.25">
      <c r="A102" s="261"/>
      <c r="B102" s="261"/>
      <c r="C102" s="261"/>
      <c r="D102" s="237"/>
      <c r="E102" s="237"/>
      <c r="F102" s="257"/>
      <c r="G102" s="257"/>
      <c r="H102" s="257"/>
      <c r="I102" s="62"/>
      <c r="J102" s="62"/>
      <c r="K102" s="63"/>
      <c r="L102" s="63"/>
      <c r="M102" s="63"/>
      <c r="N102" s="264"/>
      <c r="O102" s="264"/>
      <c r="P102" s="264"/>
      <c r="Q102" s="264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21.95" customHeight="1" x14ac:dyDescent="0.25">
      <c r="A103" s="261"/>
      <c r="B103" s="261"/>
      <c r="C103" s="261"/>
      <c r="D103" s="237"/>
      <c r="E103" s="237"/>
      <c r="F103" s="197" t="s">
        <v>269</v>
      </c>
      <c r="G103" s="257"/>
      <c r="H103" s="257"/>
      <c r="I103" s="62"/>
      <c r="J103" s="62"/>
      <c r="K103" s="63"/>
      <c r="L103" s="63"/>
      <c r="M103" s="63"/>
      <c r="N103" s="264"/>
      <c r="O103" s="264"/>
      <c r="P103" s="264"/>
      <c r="Q103" s="264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21.95" customHeight="1" x14ac:dyDescent="0.25">
      <c r="A104" s="261"/>
      <c r="B104" s="261"/>
      <c r="C104" s="261"/>
      <c r="D104" s="237"/>
      <c r="E104" s="237"/>
      <c r="F104" s="257"/>
      <c r="G104" s="257"/>
      <c r="H104" s="257"/>
      <c r="I104" s="62"/>
      <c r="J104" s="62"/>
      <c r="K104" s="63"/>
      <c r="L104" s="63"/>
      <c r="M104" s="63"/>
      <c r="N104" s="264"/>
      <c r="O104" s="264"/>
      <c r="P104" s="264"/>
      <c r="Q104" s="264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21.95" customHeight="1" x14ac:dyDescent="0.25">
      <c r="A105" s="261"/>
      <c r="B105" s="261"/>
      <c r="C105" s="261"/>
      <c r="D105" s="237"/>
      <c r="E105" s="237"/>
      <c r="F105" s="197" t="s">
        <v>270</v>
      </c>
      <c r="G105" s="197"/>
      <c r="H105" s="197"/>
      <c r="I105" s="62"/>
      <c r="J105" s="62"/>
      <c r="K105" s="63"/>
      <c r="L105" s="63"/>
      <c r="M105" s="63"/>
      <c r="N105" s="264"/>
      <c r="O105" s="264"/>
      <c r="P105" s="264"/>
      <c r="Q105" s="264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21.95" customHeight="1" x14ac:dyDescent="0.25">
      <c r="A106" s="261"/>
      <c r="B106" s="261"/>
      <c r="C106" s="261"/>
      <c r="D106" s="237"/>
      <c r="E106" s="237"/>
      <c r="F106" s="197"/>
      <c r="G106" s="197"/>
      <c r="H106" s="197"/>
      <c r="I106" s="62"/>
      <c r="J106" s="62"/>
      <c r="K106" s="63"/>
      <c r="L106" s="63"/>
      <c r="M106" s="63"/>
      <c r="N106" s="264"/>
      <c r="O106" s="264"/>
      <c r="P106" s="264"/>
      <c r="Q106" s="264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21.95" customHeight="1" x14ac:dyDescent="0.25">
      <c r="A107" s="261"/>
      <c r="B107" s="261"/>
      <c r="C107" s="261"/>
      <c r="D107" s="237">
        <v>0.05</v>
      </c>
      <c r="E107" s="237"/>
      <c r="F107" s="244" t="s">
        <v>64</v>
      </c>
      <c r="G107" s="244"/>
      <c r="H107" s="244"/>
      <c r="I107" s="62"/>
      <c r="J107" s="62"/>
      <c r="K107" s="63"/>
      <c r="L107" s="63"/>
      <c r="M107" s="63"/>
      <c r="N107" s="263"/>
      <c r="O107" s="263"/>
      <c r="P107" s="264">
        <f>(D107*N107/5)*100</f>
        <v>0</v>
      </c>
      <c r="Q107" s="264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21.95" customHeight="1" x14ac:dyDescent="0.25">
      <c r="A108" s="261"/>
      <c r="B108" s="261"/>
      <c r="C108" s="261"/>
      <c r="D108" s="266"/>
      <c r="E108" s="266"/>
      <c r="F108" s="197" t="s">
        <v>271</v>
      </c>
      <c r="G108" s="197"/>
      <c r="H108" s="197"/>
      <c r="I108" s="62"/>
      <c r="J108" s="62"/>
      <c r="K108" s="63"/>
      <c r="L108" s="63"/>
      <c r="M108" s="63"/>
      <c r="N108" s="264"/>
      <c r="O108" s="264"/>
      <c r="P108" s="264"/>
      <c r="Q108" s="264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21.95" customHeight="1" x14ac:dyDescent="0.25">
      <c r="A109" s="261"/>
      <c r="B109" s="261"/>
      <c r="C109" s="261"/>
      <c r="D109" s="266"/>
      <c r="E109" s="266"/>
      <c r="F109" s="197"/>
      <c r="G109" s="197"/>
      <c r="H109" s="197"/>
      <c r="I109" s="62"/>
      <c r="J109" s="62"/>
      <c r="K109" s="63"/>
      <c r="L109" s="63"/>
      <c r="M109" s="63"/>
      <c r="N109" s="264"/>
      <c r="O109" s="264"/>
      <c r="P109" s="264"/>
      <c r="Q109" s="264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21.95" customHeight="1" x14ac:dyDescent="0.25">
      <c r="A110" s="261"/>
      <c r="B110" s="261"/>
      <c r="C110" s="261"/>
      <c r="D110" s="266"/>
      <c r="E110" s="266"/>
      <c r="F110" s="234" t="s">
        <v>272</v>
      </c>
      <c r="G110" s="234"/>
      <c r="H110" s="234"/>
      <c r="I110" s="62"/>
      <c r="J110" s="62"/>
      <c r="K110" s="63"/>
      <c r="L110" s="63"/>
      <c r="M110" s="63"/>
      <c r="N110" s="264"/>
      <c r="O110" s="264"/>
      <c r="P110" s="264"/>
      <c r="Q110" s="264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21.95" customHeight="1" x14ac:dyDescent="0.25">
      <c r="A111" s="261"/>
      <c r="B111" s="261"/>
      <c r="C111" s="261"/>
      <c r="D111" s="266"/>
      <c r="E111" s="266"/>
      <c r="F111" s="234"/>
      <c r="G111" s="234"/>
      <c r="H111" s="234"/>
      <c r="I111" s="62"/>
      <c r="J111" s="62"/>
      <c r="K111" s="63"/>
      <c r="L111" s="63"/>
      <c r="M111" s="63"/>
      <c r="N111" s="264"/>
      <c r="O111" s="264"/>
      <c r="P111" s="264"/>
      <c r="Q111" s="264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21.95" customHeight="1" x14ac:dyDescent="0.25">
      <c r="A112" s="261"/>
      <c r="B112" s="261"/>
      <c r="C112" s="261"/>
      <c r="D112" s="266"/>
      <c r="E112" s="266"/>
      <c r="F112" s="234" t="s">
        <v>273</v>
      </c>
      <c r="G112" s="234"/>
      <c r="H112" s="234"/>
      <c r="I112" s="62"/>
      <c r="J112" s="62"/>
      <c r="K112" s="63"/>
      <c r="L112" s="63"/>
      <c r="M112" s="63"/>
      <c r="N112" s="264"/>
      <c r="O112" s="264"/>
      <c r="P112" s="264"/>
      <c r="Q112" s="264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21.95" customHeight="1" x14ac:dyDescent="0.25">
      <c r="A113" s="261"/>
      <c r="B113" s="261"/>
      <c r="C113" s="261"/>
      <c r="D113" s="266"/>
      <c r="E113" s="266"/>
      <c r="F113" s="234"/>
      <c r="G113" s="234"/>
      <c r="H113" s="234"/>
      <c r="I113" s="62"/>
      <c r="J113" s="62"/>
      <c r="K113" s="63"/>
      <c r="L113" s="63"/>
      <c r="M113" s="63"/>
      <c r="N113" s="264"/>
      <c r="O113" s="264"/>
      <c r="P113" s="264"/>
      <c r="Q113" s="264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21.95" customHeight="1" x14ac:dyDescent="0.25">
      <c r="A114" s="261"/>
      <c r="B114" s="261"/>
      <c r="C114" s="261"/>
      <c r="D114" s="266"/>
      <c r="E114" s="266"/>
      <c r="F114" s="197" t="s">
        <v>274</v>
      </c>
      <c r="G114" s="197"/>
      <c r="H114" s="197"/>
      <c r="I114" s="62"/>
      <c r="J114" s="62"/>
      <c r="K114" s="63"/>
      <c r="L114" s="63"/>
      <c r="M114" s="63"/>
      <c r="N114" s="264"/>
      <c r="O114" s="264"/>
      <c r="P114" s="264"/>
      <c r="Q114" s="264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21.95" customHeight="1" x14ac:dyDescent="0.25">
      <c r="A115" s="261"/>
      <c r="B115" s="261"/>
      <c r="C115" s="261"/>
      <c r="D115" s="266"/>
      <c r="E115" s="266"/>
      <c r="F115" s="197"/>
      <c r="G115" s="197"/>
      <c r="H115" s="197"/>
      <c r="I115" s="62"/>
      <c r="J115" s="62"/>
      <c r="K115" s="63"/>
      <c r="L115" s="63"/>
      <c r="M115" s="63"/>
      <c r="N115" s="264"/>
      <c r="O115" s="264"/>
      <c r="P115" s="264"/>
      <c r="Q115" s="264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21.95" customHeight="1" x14ac:dyDescent="0.25">
      <c r="A116" s="261"/>
      <c r="B116" s="261"/>
      <c r="C116" s="261"/>
      <c r="D116" s="266"/>
      <c r="E116" s="266"/>
      <c r="F116" s="197" t="s">
        <v>275</v>
      </c>
      <c r="G116" s="197"/>
      <c r="H116" s="197"/>
      <c r="I116" s="62"/>
      <c r="J116" s="62"/>
      <c r="K116" s="63"/>
      <c r="L116" s="63"/>
      <c r="M116" s="63"/>
      <c r="N116" s="264"/>
      <c r="O116" s="264"/>
      <c r="P116" s="264"/>
      <c r="Q116" s="264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21.95" customHeight="1" x14ac:dyDescent="0.25">
      <c r="A117" s="261"/>
      <c r="B117" s="261"/>
      <c r="C117" s="261"/>
      <c r="D117" s="266"/>
      <c r="E117" s="266"/>
      <c r="F117" s="197"/>
      <c r="G117" s="197"/>
      <c r="H117" s="197"/>
      <c r="I117" s="62"/>
      <c r="J117" s="62"/>
      <c r="K117" s="63"/>
      <c r="L117" s="63"/>
      <c r="M117" s="63"/>
      <c r="N117" s="264"/>
      <c r="O117" s="264"/>
      <c r="P117" s="264"/>
      <c r="Q117" s="264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21.95" customHeight="1" x14ac:dyDescent="0.25">
      <c r="A118" s="261"/>
      <c r="B118" s="261"/>
      <c r="C118" s="261"/>
      <c r="D118" s="266"/>
      <c r="E118" s="266"/>
      <c r="F118" s="234" t="s">
        <v>276</v>
      </c>
      <c r="G118" s="234"/>
      <c r="H118" s="234"/>
      <c r="I118" s="62"/>
      <c r="J118" s="62"/>
      <c r="K118" s="63"/>
      <c r="L118" s="63"/>
      <c r="M118" s="63"/>
      <c r="N118" s="264"/>
      <c r="O118" s="264"/>
      <c r="P118" s="264"/>
      <c r="Q118" s="264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21.95" customHeight="1" x14ac:dyDescent="0.25">
      <c r="A119" s="269"/>
      <c r="B119" s="269"/>
      <c r="C119" s="269"/>
      <c r="D119" s="265"/>
      <c r="E119" s="265"/>
      <c r="F119" s="267"/>
      <c r="G119" s="267"/>
      <c r="H119" s="267"/>
      <c r="I119" s="65"/>
      <c r="J119" s="65"/>
      <c r="K119" s="66"/>
      <c r="L119" s="66"/>
      <c r="M119" s="66"/>
      <c r="N119" s="268"/>
      <c r="O119" s="268"/>
      <c r="P119" s="268"/>
      <c r="Q119" s="268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21.95" customHeight="1" x14ac:dyDescent="0.25">
      <c r="A120" s="260" t="s">
        <v>247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59">
        <f>P31+P35</f>
        <v>0</v>
      </c>
      <c r="Q120" s="2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21.95" customHeight="1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7"/>
      <c r="Q121" s="87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21.95" customHeight="1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6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21.95" customHeight="1" x14ac:dyDescent="0.25">
      <c r="A123" s="83"/>
      <c r="B123" s="83"/>
      <c r="C123" s="240" t="s">
        <v>236</v>
      </c>
      <c r="D123" s="240"/>
      <c r="E123" s="240"/>
      <c r="F123" s="240"/>
      <c r="G123" s="93"/>
      <c r="H123" s="94"/>
      <c r="I123" s="95"/>
      <c r="J123" s="95"/>
      <c r="K123" s="240" t="s">
        <v>74</v>
      </c>
      <c r="L123" s="241"/>
      <c r="M123" s="241"/>
      <c r="N123" s="241"/>
      <c r="O123" s="77"/>
      <c r="P123" s="77"/>
      <c r="Q123" s="77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21.95" customHeight="1" x14ac:dyDescent="0.25">
      <c r="A124" s="83"/>
      <c r="B124" s="83"/>
      <c r="C124" s="240" t="s">
        <v>84</v>
      </c>
      <c r="D124" s="240"/>
      <c r="E124" s="240"/>
      <c r="F124" s="240"/>
      <c r="G124" s="96"/>
      <c r="H124" s="97"/>
      <c r="I124" s="98"/>
      <c r="J124" s="98"/>
      <c r="K124" s="242" t="s">
        <v>75</v>
      </c>
      <c r="L124" s="243"/>
      <c r="M124" s="243"/>
      <c r="N124" s="243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21.95" customHeight="1" x14ac:dyDescent="0.25">
      <c r="A125" s="83"/>
      <c r="B125" s="83"/>
      <c r="C125" s="240" t="s">
        <v>237</v>
      </c>
      <c r="D125" s="240"/>
      <c r="E125" s="240"/>
      <c r="F125" s="240"/>
      <c r="G125" s="96"/>
      <c r="H125" s="97"/>
      <c r="I125" s="98"/>
      <c r="J125" s="98"/>
      <c r="K125" s="242" t="s">
        <v>76</v>
      </c>
      <c r="L125" s="243"/>
      <c r="M125" s="243"/>
      <c r="N125" s="243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21.95" customHeight="1" x14ac:dyDescent="0.5">
      <c r="A126" s="99" t="s">
        <v>287</v>
      </c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21.95" customHeight="1" x14ac:dyDescent="0.5">
      <c r="A127" s="194" t="s">
        <v>78</v>
      </c>
      <c r="B127" s="194"/>
      <c r="C127" s="194"/>
      <c r="D127" s="194"/>
      <c r="E127" s="194"/>
      <c r="F127" s="194"/>
      <c r="G127" s="194"/>
      <c r="H127" s="194" t="s">
        <v>238</v>
      </c>
      <c r="I127" s="194"/>
      <c r="J127" s="194"/>
      <c r="K127" s="194"/>
      <c r="L127" s="194" t="s">
        <v>239</v>
      </c>
      <c r="M127" s="194"/>
      <c r="N127" s="194"/>
      <c r="O127" s="194" t="s">
        <v>79</v>
      </c>
      <c r="P127" s="194"/>
      <c r="Q127" s="194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21.95" customHeight="1" x14ac:dyDescent="0.5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21.95" customHeight="1" x14ac:dyDescent="0.5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21.95" customHeight="1" x14ac:dyDescent="0.5">
      <c r="A130" s="236" t="s">
        <v>58</v>
      </c>
      <c r="B130" s="236"/>
      <c r="C130" s="236"/>
      <c r="D130" s="236"/>
      <c r="E130" s="236"/>
      <c r="F130" s="236"/>
      <c r="G130" s="236"/>
      <c r="H130" s="165"/>
      <c r="I130" s="165"/>
      <c r="J130" s="165"/>
      <c r="K130" s="165"/>
      <c r="L130" s="165"/>
      <c r="M130" s="165"/>
      <c r="N130" s="165"/>
      <c r="O130" s="166" t="str">
        <f>IF(H130=0, "", (L130/H130)*100)</f>
        <v/>
      </c>
      <c r="P130" s="166"/>
      <c r="Q130" s="16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21.95" customHeight="1" x14ac:dyDescent="0.5">
      <c r="A131" s="197" t="s">
        <v>277</v>
      </c>
      <c r="B131" s="197"/>
      <c r="C131" s="197"/>
      <c r="D131" s="197"/>
      <c r="E131" s="197"/>
      <c r="F131" s="197"/>
      <c r="G131" s="197"/>
      <c r="H131" s="167"/>
      <c r="I131" s="167"/>
      <c r="J131" s="167"/>
      <c r="K131" s="167"/>
      <c r="L131" s="167"/>
      <c r="M131" s="167"/>
      <c r="N131" s="167"/>
      <c r="O131" s="168" t="str">
        <f t="shared" ref="O131:O134" si="0">IF(H131=0, "", (L131/H131)*100)</f>
        <v/>
      </c>
      <c r="P131" s="168"/>
      <c r="Q131" s="168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21.95" customHeight="1" x14ac:dyDescent="0.5">
      <c r="A132" s="235" t="s">
        <v>62</v>
      </c>
      <c r="B132" s="235"/>
      <c r="C132" s="235"/>
      <c r="D132" s="235"/>
      <c r="E132" s="235"/>
      <c r="F132" s="235"/>
      <c r="G132" s="235"/>
      <c r="H132" s="167"/>
      <c r="I132" s="167"/>
      <c r="J132" s="167"/>
      <c r="K132" s="167"/>
      <c r="L132" s="167"/>
      <c r="M132" s="167"/>
      <c r="N132" s="167"/>
      <c r="O132" s="168" t="str">
        <f t="shared" si="0"/>
        <v/>
      </c>
      <c r="P132" s="168"/>
      <c r="Q132" s="168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21.95" customHeight="1" x14ac:dyDescent="0.5">
      <c r="A133" s="234" t="s">
        <v>63</v>
      </c>
      <c r="B133" s="234"/>
      <c r="C133" s="234"/>
      <c r="D133" s="234"/>
      <c r="E133" s="234"/>
      <c r="F133" s="234"/>
      <c r="G133" s="234"/>
      <c r="H133" s="167"/>
      <c r="I133" s="167"/>
      <c r="J133" s="167"/>
      <c r="K133" s="167"/>
      <c r="L133" s="167"/>
      <c r="M133" s="167"/>
      <c r="N133" s="167"/>
      <c r="O133" s="168"/>
      <c r="P133" s="168"/>
      <c r="Q133" s="168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21.95" customHeight="1" x14ac:dyDescent="0.5">
      <c r="A134" s="230" t="s">
        <v>278</v>
      </c>
      <c r="B134" s="230"/>
      <c r="C134" s="230"/>
      <c r="D134" s="230"/>
      <c r="E134" s="230"/>
      <c r="F134" s="230"/>
      <c r="G134" s="230"/>
      <c r="H134" s="228"/>
      <c r="I134" s="228"/>
      <c r="J134" s="228"/>
      <c r="K134" s="228"/>
      <c r="L134" s="228"/>
      <c r="M134" s="228"/>
      <c r="N134" s="228"/>
      <c r="O134" s="229" t="str">
        <f t="shared" si="0"/>
        <v/>
      </c>
      <c r="P134" s="229"/>
      <c r="Q134" s="229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21.95" customHeight="1" x14ac:dyDescent="0.5">
      <c r="A135" s="164" t="s">
        <v>88</v>
      </c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3">
        <f>SUM(O130:Q134)</f>
        <v>0</v>
      </c>
      <c r="P135" s="163"/>
      <c r="Q135" s="163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21.95" customHeight="1" x14ac:dyDescent="0.5">
      <c r="A136" s="164" t="s">
        <v>89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2">
        <f>(O135*10)/500</f>
        <v>0</v>
      </c>
      <c r="P136" s="162"/>
      <c r="Q136" s="162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21.95" customHeight="1" x14ac:dyDescent="0.5">
      <c r="A137" s="194" t="s">
        <v>279</v>
      </c>
      <c r="B137" s="194"/>
      <c r="C137" s="194"/>
      <c r="D137" s="194"/>
      <c r="E137" s="194"/>
      <c r="F137" s="194"/>
      <c r="G137" s="194"/>
      <c r="H137" s="194" t="s">
        <v>238</v>
      </c>
      <c r="I137" s="194"/>
      <c r="J137" s="194"/>
      <c r="K137" s="194"/>
      <c r="L137" s="194" t="s">
        <v>239</v>
      </c>
      <c r="M137" s="194"/>
      <c r="N137" s="194"/>
      <c r="O137" s="194" t="s">
        <v>79</v>
      </c>
      <c r="P137" s="194"/>
      <c r="Q137" s="194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21.95" customHeight="1" x14ac:dyDescent="0.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21.95" customHeight="1" x14ac:dyDescent="0.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21.95" customHeight="1" x14ac:dyDescent="0.5">
      <c r="A140" s="198" t="s">
        <v>90</v>
      </c>
      <c r="B140" s="198"/>
      <c r="C140" s="198"/>
      <c r="D140" s="198"/>
      <c r="E140" s="198"/>
      <c r="F140" s="198"/>
      <c r="G140" s="198"/>
      <c r="H140" s="199"/>
      <c r="I140" s="199"/>
      <c r="J140" s="199"/>
      <c r="K140" s="199"/>
      <c r="L140" s="199"/>
      <c r="M140" s="199"/>
      <c r="N140" s="199"/>
      <c r="O140" s="270" t="str">
        <f>IF(H140=0, "", (L140/H140)*100)</f>
        <v/>
      </c>
      <c r="P140" s="270"/>
      <c r="Q140" s="270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21.95" customHeight="1" x14ac:dyDescent="0.5">
      <c r="A141" s="197" t="s">
        <v>91</v>
      </c>
      <c r="B141" s="197"/>
      <c r="C141" s="197"/>
      <c r="D141" s="197"/>
      <c r="E141" s="197"/>
      <c r="F141" s="197"/>
      <c r="G141" s="197"/>
      <c r="H141" s="167"/>
      <c r="I141" s="167"/>
      <c r="J141" s="167"/>
      <c r="K141" s="167"/>
      <c r="L141" s="167"/>
      <c r="M141" s="167"/>
      <c r="N141" s="167"/>
      <c r="O141" s="168" t="str">
        <f t="shared" ref="O141:O144" si="1">IF(H141=0, "", (L141/H141)*100)</f>
        <v/>
      </c>
      <c r="P141" s="168"/>
      <c r="Q141" s="168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21.95" customHeight="1" x14ac:dyDescent="0.5">
      <c r="A142" s="197" t="s">
        <v>92</v>
      </c>
      <c r="B142" s="197"/>
      <c r="C142" s="197"/>
      <c r="D142" s="197"/>
      <c r="E142" s="197"/>
      <c r="F142" s="197"/>
      <c r="G142" s="197"/>
      <c r="H142" s="167"/>
      <c r="I142" s="167"/>
      <c r="J142" s="167"/>
      <c r="K142" s="167"/>
      <c r="L142" s="167"/>
      <c r="M142" s="167"/>
      <c r="N142" s="167"/>
      <c r="O142" s="168" t="str">
        <f t="shared" si="1"/>
        <v/>
      </c>
      <c r="P142" s="168"/>
      <c r="Q142" s="168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21.95" customHeight="1" x14ac:dyDescent="0.5">
      <c r="A143" s="197" t="s">
        <v>93</v>
      </c>
      <c r="B143" s="197"/>
      <c r="C143" s="197"/>
      <c r="D143" s="197"/>
      <c r="E143" s="197"/>
      <c r="F143" s="197"/>
      <c r="G143" s="197"/>
      <c r="H143" s="167"/>
      <c r="I143" s="167"/>
      <c r="J143" s="167"/>
      <c r="K143" s="167"/>
      <c r="L143" s="167"/>
      <c r="M143" s="167"/>
      <c r="N143" s="167"/>
      <c r="O143" s="168" t="str">
        <f t="shared" si="1"/>
        <v/>
      </c>
      <c r="P143" s="168"/>
      <c r="Q143" s="168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21.95" customHeight="1" x14ac:dyDescent="0.5">
      <c r="A144" s="196" t="s">
        <v>94</v>
      </c>
      <c r="B144" s="196"/>
      <c r="C144" s="196"/>
      <c r="D144" s="196"/>
      <c r="E144" s="196"/>
      <c r="F144" s="196"/>
      <c r="G144" s="196"/>
      <c r="H144" s="228"/>
      <c r="I144" s="228"/>
      <c r="J144" s="228"/>
      <c r="K144" s="228"/>
      <c r="L144" s="228"/>
      <c r="M144" s="228"/>
      <c r="N144" s="228"/>
      <c r="O144" s="229" t="str">
        <f t="shared" si="1"/>
        <v/>
      </c>
      <c r="P144" s="229"/>
      <c r="Q144" s="229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21.95" customHeight="1" x14ac:dyDescent="0.5">
      <c r="A145" s="273" t="s">
        <v>95</v>
      </c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163">
        <f>SUM(O140:Q144)</f>
        <v>0</v>
      </c>
      <c r="P145" s="163"/>
      <c r="Q145" s="163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21.95" customHeight="1" x14ac:dyDescent="0.5">
      <c r="A146" s="272" t="s">
        <v>96</v>
      </c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1">
        <f>(O145*20)/500</f>
        <v>0</v>
      </c>
      <c r="P146" s="271"/>
      <c r="Q146" s="271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33.75" customHeight="1" x14ac:dyDescent="0.5">
      <c r="A147" s="275" t="s">
        <v>283</v>
      </c>
      <c r="B147" s="275"/>
      <c r="C147" s="275"/>
      <c r="D147" s="275"/>
      <c r="E147" s="275"/>
      <c r="F147" s="275"/>
      <c r="G147" s="275"/>
      <c r="H147" s="276"/>
      <c r="I147" s="276"/>
      <c r="J147" s="276"/>
      <c r="K147" s="276"/>
      <c r="L147" s="274"/>
      <c r="M147" s="274"/>
      <c r="N147" s="274"/>
      <c r="O147" s="274"/>
      <c r="P147" s="274"/>
      <c r="Q147" s="274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21.95" customHeight="1" x14ac:dyDescent="0.5">
      <c r="A148" s="287"/>
      <c r="B148" s="287"/>
      <c r="C148" s="287"/>
      <c r="D148" s="287"/>
      <c r="E148" s="287"/>
      <c r="F148" s="287"/>
      <c r="G148" s="287"/>
      <c r="H148" s="206"/>
      <c r="I148" s="206"/>
      <c r="J148" s="206"/>
      <c r="K148" s="206"/>
      <c r="L148" s="285"/>
      <c r="M148" s="285"/>
      <c r="N148" s="285"/>
      <c r="O148" s="285"/>
      <c r="P148" s="285"/>
      <c r="Q148" s="285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21.95" customHeight="1" x14ac:dyDescent="0.5">
      <c r="A149" s="233"/>
      <c r="B149" s="233"/>
      <c r="C149" s="233"/>
      <c r="D149" s="233"/>
      <c r="E149" s="233"/>
      <c r="F149" s="233"/>
      <c r="G149" s="233"/>
      <c r="H149" s="200"/>
      <c r="I149" s="200"/>
      <c r="J149" s="200"/>
      <c r="K149" s="200"/>
      <c r="L149" s="167"/>
      <c r="M149" s="167"/>
      <c r="N149" s="167"/>
      <c r="O149" s="167"/>
      <c r="P149" s="167"/>
      <c r="Q149" s="167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21.95" customHeight="1" x14ac:dyDescent="0.5">
      <c r="A150" s="286"/>
      <c r="B150" s="286"/>
      <c r="C150" s="286"/>
      <c r="D150" s="286"/>
      <c r="E150" s="286"/>
      <c r="F150" s="286"/>
      <c r="G150" s="286"/>
      <c r="H150" s="201"/>
      <c r="I150" s="201"/>
      <c r="J150" s="201"/>
      <c r="K150" s="201"/>
      <c r="L150" s="286"/>
      <c r="M150" s="286"/>
      <c r="N150" s="286"/>
      <c r="O150" s="228"/>
      <c r="P150" s="228"/>
      <c r="Q150" s="228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21.95" customHeight="1" x14ac:dyDescent="0.5">
      <c r="A151" s="281" t="s">
        <v>98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74"/>
      <c r="P151" s="274"/>
      <c r="Q151" s="274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21.95" customHeight="1" x14ac:dyDescent="0.5">
      <c r="A152" s="279" t="s">
        <v>101</v>
      </c>
      <c r="B152" s="280"/>
      <c r="C152" s="280"/>
      <c r="D152" s="280"/>
      <c r="E152" s="280"/>
      <c r="F152" s="280"/>
      <c r="G152" s="280"/>
      <c r="H152" s="280"/>
      <c r="I152" s="280"/>
      <c r="J152" s="280"/>
      <c r="K152" s="280"/>
      <c r="L152" s="280"/>
      <c r="M152" s="280"/>
      <c r="N152" s="280"/>
      <c r="O152" s="277"/>
      <c r="P152" s="277"/>
      <c r="Q152" s="277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21.95" customHeight="1" x14ac:dyDescent="0.5">
      <c r="A153" s="278" t="s">
        <v>102</v>
      </c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1">
        <f>O136+O146</f>
        <v>0</v>
      </c>
      <c r="P153" s="271"/>
      <c r="Q153" s="271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21.95" customHeight="1" x14ac:dyDescent="0.5">
      <c r="A154" s="283" t="s">
        <v>103</v>
      </c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21.95" customHeight="1" x14ac:dyDescent="0.45">
      <c r="A155" s="284" t="s">
        <v>104</v>
      </c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21.95" customHeight="1" x14ac:dyDescent="0.5">
      <c r="A156" s="292" t="s">
        <v>105</v>
      </c>
      <c r="B156" s="293"/>
      <c r="C156" s="293"/>
      <c r="D156" s="293"/>
      <c r="E156" s="293"/>
      <c r="F156" s="293"/>
      <c r="G156" s="293"/>
      <c r="H156" s="294"/>
      <c r="I156" s="292" t="s">
        <v>206</v>
      </c>
      <c r="J156" s="293"/>
      <c r="K156" s="293"/>
      <c r="L156" s="293"/>
      <c r="M156" s="293"/>
      <c r="N156" s="293"/>
      <c r="O156" s="293"/>
      <c r="P156" s="293"/>
      <c r="Q156" s="294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21.95" customHeight="1" x14ac:dyDescent="0.5">
      <c r="A157" s="300" t="s">
        <v>106</v>
      </c>
      <c r="B157" s="300"/>
      <c r="C157" s="300"/>
      <c r="D157" s="300"/>
      <c r="E157" s="300"/>
      <c r="F157" s="301"/>
      <c r="G157" s="288" t="s">
        <v>107</v>
      </c>
      <c r="H157" s="289"/>
      <c r="I157" s="92"/>
      <c r="J157" s="90"/>
      <c r="K157" s="90" t="s">
        <v>207</v>
      </c>
      <c r="L157" s="90"/>
      <c r="M157" s="90"/>
      <c r="N157" s="90" t="s">
        <v>108</v>
      </c>
      <c r="O157" s="90"/>
      <c r="P157" s="90"/>
      <c r="Q157" s="91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21.95" customHeight="1" x14ac:dyDescent="0.5">
      <c r="A158" s="299" t="s">
        <v>109</v>
      </c>
      <c r="B158" s="299"/>
      <c r="C158" s="299"/>
      <c r="D158" s="299"/>
      <c r="E158" s="299"/>
      <c r="F158" s="295"/>
      <c r="G158" s="290">
        <f>P120</f>
        <v>0</v>
      </c>
      <c r="H158" s="291"/>
      <c r="I158" s="89"/>
      <c r="J158" s="90"/>
      <c r="K158" s="90" t="s">
        <v>240</v>
      </c>
      <c r="L158" s="90"/>
      <c r="M158" s="90"/>
      <c r="N158" s="90" t="s">
        <v>110</v>
      </c>
      <c r="O158" s="90"/>
      <c r="P158" s="90"/>
      <c r="Q158" s="91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21.95" customHeight="1" x14ac:dyDescent="0.5">
      <c r="A159" s="299" t="s">
        <v>111</v>
      </c>
      <c r="B159" s="299"/>
      <c r="C159" s="299"/>
      <c r="D159" s="299"/>
      <c r="E159" s="299"/>
      <c r="F159" s="295"/>
      <c r="G159" s="290">
        <f>O153</f>
        <v>0</v>
      </c>
      <c r="H159" s="291"/>
      <c r="I159" s="89"/>
      <c r="J159" s="90"/>
      <c r="K159" s="90" t="s">
        <v>208</v>
      </c>
      <c r="L159" s="90"/>
      <c r="M159" s="90"/>
      <c r="N159" s="90" t="s">
        <v>112</v>
      </c>
      <c r="O159" s="90"/>
      <c r="P159" s="90"/>
      <c r="Q159" s="91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21.95" customHeight="1" x14ac:dyDescent="0.5">
      <c r="A160" s="297" t="s">
        <v>113</v>
      </c>
      <c r="B160" s="297"/>
      <c r="C160" s="297"/>
      <c r="D160" s="297"/>
      <c r="E160" s="297"/>
      <c r="F160" s="298"/>
      <c r="G160" s="290">
        <f>SUM(G158:H159)</f>
        <v>0</v>
      </c>
      <c r="H160" s="291"/>
      <c r="I160" s="89"/>
      <c r="J160" s="90"/>
      <c r="K160" s="90" t="s">
        <v>209</v>
      </c>
      <c r="L160" s="90"/>
      <c r="M160" s="90"/>
      <c r="N160" s="90" t="s">
        <v>244</v>
      </c>
      <c r="O160" s="90"/>
      <c r="P160" s="90"/>
      <c r="Q160" s="91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21.95" customHeight="1" x14ac:dyDescent="0.5">
      <c r="A161" s="295"/>
      <c r="B161" s="296"/>
      <c r="C161" s="296"/>
      <c r="D161" s="296"/>
      <c r="E161" s="296"/>
      <c r="F161" s="296"/>
      <c r="G161" s="192"/>
      <c r="H161" s="193"/>
      <c r="I161" s="89"/>
      <c r="J161" s="90"/>
      <c r="K161" s="90" t="s">
        <v>210</v>
      </c>
      <c r="L161" s="90"/>
      <c r="M161" s="90"/>
      <c r="N161" s="90" t="s">
        <v>114</v>
      </c>
      <c r="O161" s="90"/>
      <c r="P161" s="90"/>
      <c r="Q161" s="91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21.95" customHeight="1" x14ac:dyDescent="0.5">
      <c r="A162" s="302" t="s">
        <v>115</v>
      </c>
      <c r="B162" s="302"/>
      <c r="C162" s="302"/>
      <c r="D162" s="302"/>
      <c r="E162" s="302"/>
      <c r="F162" s="302"/>
      <c r="G162" s="302"/>
      <c r="H162" s="302"/>
      <c r="I162" s="302" t="s">
        <v>116</v>
      </c>
      <c r="J162" s="302"/>
      <c r="K162" s="302"/>
      <c r="L162" s="302"/>
      <c r="M162" s="302"/>
      <c r="N162" s="302"/>
      <c r="O162" s="302"/>
      <c r="P162" s="302"/>
      <c r="Q162" s="302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21.95" customHeight="1" x14ac:dyDescent="0.5">
      <c r="A163" s="304" t="s">
        <v>241</v>
      </c>
      <c r="B163" s="304"/>
      <c r="C163" s="304"/>
      <c r="D163" s="304"/>
      <c r="E163" s="304"/>
      <c r="F163" s="304"/>
      <c r="G163" s="304"/>
      <c r="H163" s="304"/>
      <c r="I163" s="299" t="s">
        <v>242</v>
      </c>
      <c r="J163" s="299"/>
      <c r="K163" s="299"/>
      <c r="L163" s="299"/>
      <c r="M163" s="299"/>
      <c r="N163" s="299"/>
      <c r="O163" s="299"/>
      <c r="P163" s="299"/>
      <c r="Q163" s="299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21.95" customHeight="1" x14ac:dyDescent="0.5">
      <c r="A164" s="304" t="s">
        <v>241</v>
      </c>
      <c r="B164" s="304"/>
      <c r="C164" s="304"/>
      <c r="D164" s="304"/>
      <c r="E164" s="304"/>
      <c r="F164" s="304"/>
      <c r="G164" s="304"/>
      <c r="H164" s="304"/>
      <c r="I164" s="299" t="s">
        <v>242</v>
      </c>
      <c r="J164" s="299"/>
      <c r="K164" s="299"/>
      <c r="L164" s="299"/>
      <c r="M164" s="299"/>
      <c r="N164" s="299"/>
      <c r="O164" s="299"/>
      <c r="P164" s="299"/>
      <c r="Q164" s="299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21.95" customHeight="1" x14ac:dyDescent="0.5">
      <c r="A165" s="304" t="s">
        <v>241</v>
      </c>
      <c r="B165" s="304"/>
      <c r="C165" s="304"/>
      <c r="D165" s="304"/>
      <c r="E165" s="304"/>
      <c r="F165" s="304"/>
      <c r="G165" s="304"/>
      <c r="H165" s="304"/>
      <c r="I165" s="299" t="s">
        <v>242</v>
      </c>
      <c r="J165" s="299"/>
      <c r="K165" s="299"/>
      <c r="L165" s="299"/>
      <c r="M165" s="299"/>
      <c r="N165" s="299"/>
      <c r="O165" s="299"/>
      <c r="P165" s="299"/>
      <c r="Q165" s="299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21.95" customHeight="1" x14ac:dyDescent="0.5">
      <c r="A166" s="305" t="s">
        <v>241</v>
      </c>
      <c r="B166" s="305"/>
      <c r="C166" s="305"/>
      <c r="D166" s="305"/>
      <c r="E166" s="305"/>
      <c r="F166" s="305"/>
      <c r="G166" s="305"/>
      <c r="H166" s="305"/>
      <c r="I166" s="303" t="s">
        <v>242</v>
      </c>
      <c r="J166" s="303"/>
      <c r="K166" s="303"/>
      <c r="L166" s="303"/>
      <c r="M166" s="303"/>
      <c r="N166" s="303"/>
      <c r="O166" s="303"/>
      <c r="P166" s="303"/>
      <c r="Q166" s="303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21.95" customHeight="1" x14ac:dyDescent="0.5">
      <c r="A167" s="202" t="s">
        <v>117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21.95" customHeight="1" x14ac:dyDescent="0.5">
      <c r="A168" s="202" t="s">
        <v>118</v>
      </c>
      <c r="B168" s="202"/>
      <c r="C168" s="202"/>
      <c r="D168" s="202"/>
      <c r="E168" s="202"/>
      <c r="F168" s="202"/>
      <c r="G168" s="202"/>
      <c r="H168" s="202"/>
      <c r="I168" s="202" t="s">
        <v>119</v>
      </c>
      <c r="J168" s="202"/>
      <c r="K168" s="202"/>
      <c r="L168" s="202"/>
      <c r="M168" s="202"/>
      <c r="N168" s="202"/>
      <c r="O168" s="202"/>
      <c r="P168" s="202"/>
      <c r="Q168" s="202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21.95" customHeight="1" x14ac:dyDescent="0.5">
      <c r="A169" s="203" t="s">
        <v>243</v>
      </c>
      <c r="B169" s="204"/>
      <c r="C169" s="204"/>
      <c r="D169" s="204"/>
      <c r="E169" s="204"/>
      <c r="F169" s="204"/>
      <c r="G169" s="204"/>
      <c r="H169" s="205"/>
      <c r="I169" s="203" t="s">
        <v>120</v>
      </c>
      <c r="J169" s="204"/>
      <c r="K169" s="204"/>
      <c r="L169" s="204"/>
      <c r="M169" s="204"/>
      <c r="N169" s="204"/>
      <c r="O169" s="204"/>
      <c r="P169" s="204"/>
      <c r="Q169" s="205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21.95" customHeight="1" x14ac:dyDescent="0.5">
      <c r="A170" s="191" t="s">
        <v>243</v>
      </c>
      <c r="B170" s="192"/>
      <c r="C170" s="192"/>
      <c r="D170" s="192"/>
      <c r="E170" s="192"/>
      <c r="F170" s="192"/>
      <c r="G170" s="192"/>
      <c r="H170" s="193"/>
      <c r="I170" s="191" t="s">
        <v>120</v>
      </c>
      <c r="J170" s="192"/>
      <c r="K170" s="192"/>
      <c r="L170" s="192"/>
      <c r="M170" s="192"/>
      <c r="N170" s="192"/>
      <c r="O170" s="192"/>
      <c r="P170" s="192"/>
      <c r="Q170" s="193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21.95" customHeight="1" x14ac:dyDescent="0.5">
      <c r="A171" s="191" t="s">
        <v>243</v>
      </c>
      <c r="B171" s="192"/>
      <c r="C171" s="192"/>
      <c r="D171" s="192"/>
      <c r="E171" s="192"/>
      <c r="F171" s="192"/>
      <c r="G171" s="192"/>
      <c r="H171" s="193"/>
      <c r="I171" s="191" t="s">
        <v>120</v>
      </c>
      <c r="J171" s="192"/>
      <c r="K171" s="192"/>
      <c r="L171" s="192"/>
      <c r="M171" s="192"/>
      <c r="N171" s="192"/>
      <c r="O171" s="192"/>
      <c r="P171" s="192"/>
      <c r="Q171" s="193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21.95" customHeight="1" x14ac:dyDescent="0.5">
      <c r="A172" s="191"/>
      <c r="B172" s="192"/>
      <c r="C172" s="192"/>
      <c r="D172" s="192"/>
      <c r="E172" s="192"/>
      <c r="F172" s="192"/>
      <c r="G172" s="192"/>
      <c r="H172" s="193"/>
      <c r="I172" s="191"/>
      <c r="J172" s="192"/>
      <c r="K172" s="192"/>
      <c r="L172" s="192"/>
      <c r="M172" s="192"/>
      <c r="N172" s="192"/>
      <c r="O172" s="192"/>
      <c r="P172" s="192"/>
      <c r="Q172" s="193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21.95" customHeight="1" x14ac:dyDescent="0.5">
      <c r="A173" s="191" t="s">
        <v>121</v>
      </c>
      <c r="B173" s="192"/>
      <c r="C173" s="192"/>
      <c r="D173" s="192"/>
      <c r="E173" s="192"/>
      <c r="F173" s="192"/>
      <c r="G173" s="192"/>
      <c r="H173" s="193"/>
      <c r="I173" s="191" t="s">
        <v>121</v>
      </c>
      <c r="J173" s="192"/>
      <c r="K173" s="192"/>
      <c r="L173" s="192"/>
      <c r="M173" s="192"/>
      <c r="N173" s="192"/>
      <c r="O173" s="192"/>
      <c r="P173" s="192"/>
      <c r="Q173" s="193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21.95" customHeight="1" x14ac:dyDescent="0.5">
      <c r="A174" s="191" t="s">
        <v>122</v>
      </c>
      <c r="B174" s="192"/>
      <c r="C174" s="192"/>
      <c r="D174" s="192"/>
      <c r="E174" s="192"/>
      <c r="F174" s="192"/>
      <c r="G174" s="192"/>
      <c r="H174" s="193"/>
      <c r="I174" s="191" t="s">
        <v>122</v>
      </c>
      <c r="J174" s="192"/>
      <c r="K174" s="192"/>
      <c r="L174" s="192"/>
      <c r="M174" s="192"/>
      <c r="N174" s="192"/>
      <c r="O174" s="192"/>
      <c r="P174" s="192"/>
      <c r="Q174" s="193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21.95" customHeight="1" x14ac:dyDescent="0.5">
      <c r="A175" s="310" t="s">
        <v>123</v>
      </c>
      <c r="B175" s="311"/>
      <c r="C175" s="311"/>
      <c r="D175" s="311"/>
      <c r="E175" s="311"/>
      <c r="F175" s="311"/>
      <c r="G175" s="311"/>
      <c r="H175" s="312"/>
      <c r="I175" s="307" t="s">
        <v>123</v>
      </c>
      <c r="J175" s="308"/>
      <c r="K175" s="308"/>
      <c r="L175" s="308"/>
      <c r="M175" s="308"/>
      <c r="N175" s="308"/>
      <c r="O175" s="308"/>
      <c r="P175" s="308"/>
      <c r="Q175" s="309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21.95" customHeight="1" x14ac:dyDescent="0.5">
      <c r="A176" s="202" t="s">
        <v>124</v>
      </c>
      <c r="B176" s="202"/>
      <c r="C176" s="202"/>
      <c r="D176" s="202"/>
      <c r="E176" s="202"/>
      <c r="F176" s="202"/>
      <c r="G176" s="202"/>
      <c r="H176" s="202"/>
      <c r="I176" s="68"/>
      <c r="J176" s="68"/>
      <c r="K176" s="88"/>
      <c r="L176" s="88"/>
      <c r="M176" s="88"/>
      <c r="N176" s="88"/>
      <c r="O176" s="88"/>
      <c r="P176" s="88"/>
      <c r="Q176" s="88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21.95" customHeight="1" x14ac:dyDescent="0.5">
      <c r="A177" s="169" t="s">
        <v>125</v>
      </c>
      <c r="B177" s="170"/>
      <c r="C177" s="170"/>
      <c r="D177" s="170"/>
      <c r="E177" s="170"/>
      <c r="F177" s="170"/>
      <c r="G177" s="170"/>
      <c r="H177" s="171"/>
      <c r="I177" s="88"/>
      <c r="J177" s="88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21.95" customHeight="1" x14ac:dyDescent="0.5">
      <c r="A178" s="169" t="s">
        <v>125</v>
      </c>
      <c r="B178" s="170"/>
      <c r="C178" s="170"/>
      <c r="D178" s="170"/>
      <c r="E178" s="170"/>
      <c r="F178" s="170"/>
      <c r="G178" s="170"/>
      <c r="H178" s="171"/>
      <c r="I178" s="88"/>
      <c r="J178" s="88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21.95" customHeight="1" x14ac:dyDescent="0.5">
      <c r="A179" s="169" t="s">
        <v>125</v>
      </c>
      <c r="B179" s="170"/>
      <c r="C179" s="170"/>
      <c r="D179" s="170"/>
      <c r="E179" s="170"/>
      <c r="F179" s="170"/>
      <c r="G179" s="170"/>
      <c r="H179" s="171"/>
      <c r="I179" s="88"/>
      <c r="J179" s="88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21.95" customHeight="1" x14ac:dyDescent="0.5">
      <c r="A180" s="169"/>
      <c r="B180" s="176"/>
      <c r="C180" s="176"/>
      <c r="D180" s="176"/>
      <c r="E180" s="176"/>
      <c r="F180" s="176"/>
      <c r="G180" s="176"/>
      <c r="H180" s="187"/>
      <c r="I180" s="88"/>
      <c r="J180" s="88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21.95" customHeight="1" x14ac:dyDescent="0.5">
      <c r="A181" s="169" t="s">
        <v>121</v>
      </c>
      <c r="B181" s="176"/>
      <c r="C181" s="176"/>
      <c r="D181" s="176"/>
      <c r="E181" s="176"/>
      <c r="F181" s="176"/>
      <c r="G181" s="176"/>
      <c r="H181" s="187"/>
      <c r="I181" s="88"/>
      <c r="J181" s="88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21.95" customHeight="1" x14ac:dyDescent="0.5">
      <c r="A182" s="169" t="s">
        <v>122</v>
      </c>
      <c r="B182" s="176"/>
      <c r="C182" s="176"/>
      <c r="D182" s="176"/>
      <c r="E182" s="176"/>
      <c r="F182" s="176"/>
      <c r="G182" s="176"/>
      <c r="H182" s="187"/>
      <c r="I182" s="88"/>
      <c r="J182" s="88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21.95" customHeight="1" x14ac:dyDescent="0.5">
      <c r="A183" s="184" t="s">
        <v>123</v>
      </c>
      <c r="B183" s="185"/>
      <c r="C183" s="185"/>
      <c r="D183" s="185"/>
      <c r="E183" s="185"/>
      <c r="F183" s="185"/>
      <c r="G183" s="185"/>
      <c r="H183" s="186"/>
      <c r="I183" s="88"/>
      <c r="J183" s="88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21.95" customHeight="1" x14ac:dyDescent="0.5">
      <c r="A184" s="188" t="s">
        <v>126</v>
      </c>
      <c r="B184" s="189"/>
      <c r="C184" s="189"/>
      <c r="D184" s="189"/>
      <c r="E184" s="189"/>
      <c r="F184" s="189"/>
      <c r="G184" s="189"/>
      <c r="H184" s="189"/>
      <c r="I184" s="190"/>
      <c r="J184" s="190"/>
      <c r="K184" s="88"/>
      <c r="L184" s="88"/>
      <c r="M184" s="88"/>
      <c r="N184" s="88"/>
      <c r="O184" s="88"/>
      <c r="P184" s="88"/>
      <c r="Q184" s="88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21.95" customHeight="1" x14ac:dyDescent="0.5">
      <c r="A185" s="181" t="s">
        <v>127</v>
      </c>
      <c r="B185" s="182"/>
      <c r="C185" s="182"/>
      <c r="D185" s="182"/>
      <c r="E185" s="182"/>
      <c r="F185" s="182"/>
      <c r="G185" s="182"/>
      <c r="H185" s="183"/>
      <c r="I185" s="181" t="s">
        <v>128</v>
      </c>
      <c r="J185" s="182"/>
      <c r="K185" s="182"/>
      <c r="L185" s="182"/>
      <c r="M185" s="182"/>
      <c r="N185" s="182"/>
      <c r="O185" s="182"/>
      <c r="P185" s="182"/>
      <c r="Q185" s="183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21.95" customHeight="1" x14ac:dyDescent="0.5">
      <c r="A186" s="178" t="s">
        <v>211</v>
      </c>
      <c r="B186" s="179"/>
      <c r="C186" s="179"/>
      <c r="D186" s="179"/>
      <c r="E186" s="179"/>
      <c r="F186" s="179"/>
      <c r="G186" s="179"/>
      <c r="H186" s="180"/>
      <c r="I186" s="178" t="s">
        <v>212</v>
      </c>
      <c r="J186" s="179"/>
      <c r="K186" s="179"/>
      <c r="L186" s="179"/>
      <c r="M186" s="179"/>
      <c r="N186" s="179"/>
      <c r="O186" s="179"/>
      <c r="P186" s="179"/>
      <c r="Q186" s="180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21.95" customHeight="1" x14ac:dyDescent="0.5">
      <c r="A187" s="178" t="s">
        <v>129</v>
      </c>
      <c r="B187" s="179"/>
      <c r="C187" s="179"/>
      <c r="D187" s="179"/>
      <c r="E187" s="179"/>
      <c r="F187" s="179"/>
      <c r="G187" s="179"/>
      <c r="H187" s="180"/>
      <c r="I187" s="175"/>
      <c r="J187" s="176"/>
      <c r="K187" s="176"/>
      <c r="L187" s="176"/>
      <c r="M187" s="176"/>
      <c r="N187" s="176"/>
      <c r="O187" s="176"/>
      <c r="P187" s="176"/>
      <c r="Q187" s="177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21.95" customHeight="1" x14ac:dyDescent="0.5">
      <c r="A188" s="178" t="s">
        <v>213</v>
      </c>
      <c r="B188" s="179"/>
      <c r="C188" s="179"/>
      <c r="D188" s="179"/>
      <c r="E188" s="179"/>
      <c r="F188" s="179"/>
      <c r="G188" s="179"/>
      <c r="H188" s="180"/>
      <c r="I188" s="175"/>
      <c r="J188" s="176"/>
      <c r="K188" s="176"/>
      <c r="L188" s="176"/>
      <c r="M188" s="176"/>
      <c r="N188" s="176"/>
      <c r="O188" s="176"/>
      <c r="P188" s="176"/>
      <c r="Q188" s="177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21.95" customHeight="1" x14ac:dyDescent="0.5">
      <c r="A189" s="178" t="s">
        <v>130</v>
      </c>
      <c r="B189" s="179"/>
      <c r="C189" s="179"/>
      <c r="D189" s="179"/>
      <c r="E189" s="179"/>
      <c r="F189" s="179"/>
      <c r="G189" s="179"/>
      <c r="H189" s="180"/>
      <c r="I189" s="175"/>
      <c r="J189" s="176"/>
      <c r="K189" s="176"/>
      <c r="L189" s="176"/>
      <c r="M189" s="176"/>
      <c r="N189" s="176"/>
      <c r="O189" s="176"/>
      <c r="P189" s="176"/>
      <c r="Q189" s="177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21.95" customHeight="1" x14ac:dyDescent="0.5">
      <c r="A190" s="178" t="s">
        <v>214</v>
      </c>
      <c r="B190" s="179"/>
      <c r="C190" s="179"/>
      <c r="D190" s="179"/>
      <c r="E190" s="179"/>
      <c r="F190" s="179"/>
      <c r="G190" s="179"/>
      <c r="H190" s="180"/>
      <c r="I190" s="175" t="s">
        <v>121</v>
      </c>
      <c r="J190" s="176"/>
      <c r="K190" s="176"/>
      <c r="L190" s="176"/>
      <c r="M190" s="176"/>
      <c r="N190" s="176"/>
      <c r="O190" s="176"/>
      <c r="P190" s="176"/>
      <c r="Q190" s="177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21.95" customHeight="1" x14ac:dyDescent="0.5">
      <c r="A191" s="178" t="s">
        <v>215</v>
      </c>
      <c r="B191" s="179"/>
      <c r="C191" s="179"/>
      <c r="D191" s="179"/>
      <c r="E191" s="179"/>
      <c r="F191" s="179"/>
      <c r="G191" s="179"/>
      <c r="H191" s="180"/>
      <c r="I191" s="175" t="s">
        <v>84</v>
      </c>
      <c r="J191" s="176"/>
      <c r="K191" s="176"/>
      <c r="L191" s="176"/>
      <c r="M191" s="176"/>
      <c r="N191" s="176"/>
      <c r="O191" s="176"/>
      <c r="P191" s="176"/>
      <c r="Q191" s="177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21.95" customHeight="1" x14ac:dyDescent="0.5">
      <c r="A192" s="178" t="s">
        <v>131</v>
      </c>
      <c r="B192" s="179"/>
      <c r="C192" s="179"/>
      <c r="D192" s="179"/>
      <c r="E192" s="179"/>
      <c r="F192" s="179"/>
      <c r="G192" s="179"/>
      <c r="H192" s="180"/>
      <c r="I192" s="175" t="s">
        <v>123</v>
      </c>
      <c r="J192" s="176"/>
      <c r="K192" s="176"/>
      <c r="L192" s="176"/>
      <c r="M192" s="176"/>
      <c r="N192" s="176"/>
      <c r="O192" s="176"/>
      <c r="P192" s="176"/>
      <c r="Q192" s="177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21.95" customHeight="1" x14ac:dyDescent="0.5">
      <c r="A193" s="178" t="s">
        <v>245</v>
      </c>
      <c r="B193" s="179"/>
      <c r="C193" s="179"/>
      <c r="D193" s="179"/>
      <c r="E193" s="179"/>
      <c r="F193" s="179"/>
      <c r="G193" s="179"/>
      <c r="H193" s="180"/>
      <c r="I193" s="175"/>
      <c r="J193" s="176"/>
      <c r="K193" s="176"/>
      <c r="L193" s="176"/>
      <c r="M193" s="176"/>
      <c r="N193" s="176"/>
      <c r="O193" s="176"/>
      <c r="P193" s="176"/>
      <c r="Q193" s="177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21.95" customHeight="1" x14ac:dyDescent="0.5">
      <c r="A194" s="175"/>
      <c r="B194" s="176"/>
      <c r="C194" s="176"/>
      <c r="D194" s="176"/>
      <c r="E194" s="176"/>
      <c r="F194" s="176"/>
      <c r="G194" s="176"/>
      <c r="H194" s="177"/>
      <c r="I194" s="175"/>
      <c r="J194" s="176"/>
      <c r="K194" s="176"/>
      <c r="L194" s="176"/>
      <c r="M194" s="176"/>
      <c r="N194" s="176"/>
      <c r="O194" s="176"/>
      <c r="P194" s="176"/>
      <c r="Q194" s="177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21.95" customHeight="1" x14ac:dyDescent="0.5">
      <c r="A195" s="175" t="s">
        <v>121</v>
      </c>
      <c r="B195" s="176"/>
      <c r="C195" s="176"/>
      <c r="D195" s="176"/>
      <c r="E195" s="176"/>
      <c r="F195" s="176"/>
      <c r="G195" s="176"/>
      <c r="H195" s="177"/>
      <c r="I195" s="175"/>
      <c r="J195" s="176"/>
      <c r="K195" s="176"/>
      <c r="L195" s="176"/>
      <c r="M195" s="176"/>
      <c r="N195" s="176"/>
      <c r="O195" s="176"/>
      <c r="P195" s="176"/>
      <c r="Q195" s="177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21.95" customHeight="1" x14ac:dyDescent="0.5">
      <c r="A196" s="175" t="s">
        <v>75</v>
      </c>
      <c r="B196" s="176"/>
      <c r="C196" s="176"/>
      <c r="D196" s="176"/>
      <c r="E196" s="176"/>
      <c r="F196" s="176"/>
      <c r="G196" s="176"/>
      <c r="H196" s="177"/>
      <c r="I196" s="175"/>
      <c r="J196" s="176"/>
      <c r="K196" s="176"/>
      <c r="L196" s="176"/>
      <c r="M196" s="176"/>
      <c r="N196" s="176"/>
      <c r="O196" s="176"/>
      <c r="P196" s="176"/>
      <c r="Q196" s="177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21.95" customHeight="1" x14ac:dyDescent="0.5">
      <c r="A197" s="172" t="s">
        <v>123</v>
      </c>
      <c r="B197" s="173"/>
      <c r="C197" s="173"/>
      <c r="D197" s="173"/>
      <c r="E197" s="173"/>
      <c r="F197" s="173"/>
      <c r="G197" s="173"/>
      <c r="H197" s="174"/>
      <c r="I197" s="172"/>
      <c r="J197" s="173"/>
      <c r="K197" s="173"/>
      <c r="L197" s="173"/>
      <c r="M197" s="173"/>
      <c r="N197" s="173"/>
      <c r="O197" s="173"/>
      <c r="P197" s="173"/>
      <c r="Q197" s="174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21.95" customHeight="1" x14ac:dyDescent="0.5">
      <c r="A198" s="181" t="s">
        <v>246</v>
      </c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21.95" customHeight="1" x14ac:dyDescent="0.5">
      <c r="A199" s="306" t="s">
        <v>132</v>
      </c>
      <c r="B199" s="306"/>
      <c r="C199" s="306"/>
      <c r="D199" s="306"/>
      <c r="E199" s="306"/>
      <c r="F199" s="306" t="s">
        <v>133</v>
      </c>
      <c r="G199" s="306"/>
      <c r="H199" s="306"/>
      <c r="I199" s="306"/>
      <c r="J199" s="306" t="s">
        <v>134</v>
      </c>
      <c r="K199" s="306"/>
      <c r="L199" s="306"/>
      <c r="M199" s="306"/>
      <c r="N199" s="306" t="s">
        <v>135</v>
      </c>
      <c r="O199" s="306"/>
      <c r="P199" s="306"/>
      <c r="Q199" s="30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21.95" customHeight="1" x14ac:dyDescent="0.5">
      <c r="A200" s="313"/>
      <c r="B200" s="313"/>
      <c r="C200" s="313"/>
      <c r="D200" s="313"/>
      <c r="E200" s="313"/>
      <c r="F200" s="315"/>
      <c r="G200" s="315"/>
      <c r="H200" s="315"/>
      <c r="I200" s="315"/>
      <c r="J200" s="315"/>
      <c r="K200" s="315"/>
      <c r="L200" s="315"/>
      <c r="M200" s="315"/>
      <c r="N200" s="313"/>
      <c r="O200" s="313"/>
      <c r="P200" s="313"/>
      <c r="Q200" s="313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21.95" customHeight="1" x14ac:dyDescent="0.5">
      <c r="A201" s="304"/>
      <c r="B201" s="304"/>
      <c r="C201" s="304"/>
      <c r="D201" s="304"/>
      <c r="E201" s="304"/>
      <c r="F201" s="314"/>
      <c r="G201" s="314"/>
      <c r="H201" s="314"/>
      <c r="I201" s="314"/>
      <c r="J201" s="314"/>
      <c r="K201" s="314"/>
      <c r="L201" s="314"/>
      <c r="M201" s="314"/>
      <c r="N201" s="304"/>
      <c r="O201" s="304"/>
      <c r="P201" s="304"/>
      <c r="Q201" s="304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21.95" customHeight="1" x14ac:dyDescent="0.5">
      <c r="A202" s="304"/>
      <c r="B202" s="304"/>
      <c r="C202" s="304"/>
      <c r="D202" s="304"/>
      <c r="E202" s="304"/>
      <c r="F202" s="314"/>
      <c r="G202" s="314"/>
      <c r="H202" s="314"/>
      <c r="I202" s="314"/>
      <c r="J202" s="314"/>
      <c r="K202" s="314"/>
      <c r="L202" s="314"/>
      <c r="M202" s="314"/>
      <c r="N202" s="304"/>
      <c r="O202" s="304"/>
      <c r="P202" s="304"/>
      <c r="Q202" s="304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21.95" customHeight="1" x14ac:dyDescent="0.5">
      <c r="A203" s="304"/>
      <c r="B203" s="304"/>
      <c r="C203" s="304"/>
      <c r="D203" s="304"/>
      <c r="E203" s="304"/>
      <c r="F203" s="314"/>
      <c r="G203" s="314"/>
      <c r="H203" s="314"/>
      <c r="I203" s="314"/>
      <c r="J203" s="314"/>
      <c r="K203" s="314"/>
      <c r="L203" s="314"/>
      <c r="M203" s="314"/>
      <c r="N203" s="304"/>
      <c r="O203" s="304"/>
      <c r="P203" s="304"/>
      <c r="Q203" s="304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21.95" customHeight="1" x14ac:dyDescent="0.5">
      <c r="A204" s="304"/>
      <c r="B204" s="304"/>
      <c r="C204" s="304"/>
      <c r="D204" s="304"/>
      <c r="E204" s="304"/>
      <c r="F204" s="314"/>
      <c r="G204" s="314"/>
      <c r="H204" s="314"/>
      <c r="I204" s="314"/>
      <c r="J204" s="314"/>
      <c r="K204" s="314"/>
      <c r="L204" s="314"/>
      <c r="M204" s="314"/>
      <c r="N204" s="304"/>
      <c r="O204" s="304"/>
      <c r="P204" s="304"/>
      <c r="Q204" s="304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21.95" customHeight="1" x14ac:dyDescent="0.5">
      <c r="A205" s="304"/>
      <c r="B205" s="304"/>
      <c r="C205" s="304"/>
      <c r="D205" s="304"/>
      <c r="E205" s="304"/>
      <c r="F205" s="314"/>
      <c r="G205" s="314"/>
      <c r="H205" s="314"/>
      <c r="I205" s="314"/>
      <c r="J205" s="314"/>
      <c r="K205" s="314"/>
      <c r="L205" s="314"/>
      <c r="M205" s="314"/>
      <c r="N205" s="304"/>
      <c r="O205" s="304"/>
      <c r="P205" s="304"/>
      <c r="Q205" s="304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21.95" customHeight="1" x14ac:dyDescent="0.5">
      <c r="A206" s="304"/>
      <c r="B206" s="304"/>
      <c r="C206" s="304"/>
      <c r="D206" s="304"/>
      <c r="E206" s="304"/>
      <c r="F206" s="314"/>
      <c r="G206" s="314"/>
      <c r="H206" s="314"/>
      <c r="I206" s="314"/>
      <c r="J206" s="314"/>
      <c r="K206" s="314"/>
      <c r="L206" s="314"/>
      <c r="M206" s="314"/>
      <c r="N206" s="304"/>
      <c r="O206" s="304"/>
      <c r="P206" s="304"/>
      <c r="Q206" s="304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21.95" customHeight="1" x14ac:dyDescent="0.5">
      <c r="A207" s="304"/>
      <c r="B207" s="304"/>
      <c r="C207" s="304"/>
      <c r="D207" s="304"/>
      <c r="E207" s="304"/>
      <c r="F207" s="314"/>
      <c r="G207" s="314"/>
      <c r="H207" s="314"/>
      <c r="I207" s="314"/>
      <c r="J207" s="314"/>
      <c r="K207" s="314"/>
      <c r="L207" s="314"/>
      <c r="M207" s="314"/>
      <c r="N207" s="304"/>
      <c r="O207" s="304"/>
      <c r="P207" s="304"/>
      <c r="Q207" s="304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21.95" customHeight="1" x14ac:dyDescent="0.5">
      <c r="A208" s="304"/>
      <c r="B208" s="304"/>
      <c r="C208" s="304"/>
      <c r="D208" s="304"/>
      <c r="E208" s="304"/>
      <c r="F208" s="314"/>
      <c r="G208" s="314"/>
      <c r="H208" s="314"/>
      <c r="I208" s="314"/>
      <c r="J208" s="314"/>
      <c r="K208" s="314"/>
      <c r="L208" s="314"/>
      <c r="M208" s="314"/>
      <c r="N208" s="304"/>
      <c r="O208" s="304"/>
      <c r="P208" s="304"/>
      <c r="Q208" s="304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21.95" customHeight="1" x14ac:dyDescent="0.5">
      <c r="A209" s="304"/>
      <c r="B209" s="304"/>
      <c r="C209" s="304"/>
      <c r="D209" s="304"/>
      <c r="E209" s="304"/>
      <c r="F209" s="314"/>
      <c r="G209" s="314"/>
      <c r="H209" s="314"/>
      <c r="I209" s="314"/>
      <c r="J209" s="314"/>
      <c r="K209" s="314"/>
      <c r="L209" s="314"/>
      <c r="M209" s="314"/>
      <c r="N209" s="304"/>
      <c r="O209" s="304"/>
      <c r="P209" s="304"/>
      <c r="Q209" s="304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21.95" customHeight="1" x14ac:dyDescent="0.5">
      <c r="A210" s="317"/>
      <c r="B210" s="317"/>
      <c r="C210" s="317"/>
      <c r="D210" s="317"/>
      <c r="E210" s="317"/>
      <c r="F210" s="317"/>
      <c r="G210" s="317"/>
      <c r="H210" s="317"/>
      <c r="I210" s="317"/>
      <c r="J210" s="317"/>
      <c r="K210" s="317"/>
      <c r="L210" s="317"/>
      <c r="M210" s="317"/>
      <c r="N210" s="317"/>
      <c r="O210" s="317"/>
      <c r="P210" s="317"/>
      <c r="Q210" s="317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21.95" customHeight="1" x14ac:dyDescent="0.5">
      <c r="A211" s="176" t="s">
        <v>121</v>
      </c>
      <c r="B211" s="176"/>
      <c r="C211" s="176"/>
      <c r="D211" s="176"/>
      <c r="E211" s="176"/>
      <c r="F211" s="176"/>
      <c r="G211" s="176"/>
      <c r="H211" s="176"/>
      <c r="I211" s="176"/>
      <c r="J211" s="176" t="s">
        <v>121</v>
      </c>
      <c r="K211" s="176"/>
      <c r="L211" s="176"/>
      <c r="M211" s="176"/>
      <c r="N211" s="176"/>
      <c r="O211" s="176"/>
      <c r="P211" s="176"/>
      <c r="Q211" s="17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21.95" customHeight="1" x14ac:dyDescent="0.5">
      <c r="A212" s="176" t="s">
        <v>84</v>
      </c>
      <c r="B212" s="176"/>
      <c r="C212" s="176"/>
      <c r="D212" s="176"/>
      <c r="E212" s="176"/>
      <c r="F212" s="176"/>
      <c r="G212" s="176"/>
      <c r="H212" s="176"/>
      <c r="I212" s="176"/>
      <c r="J212" s="176" t="s">
        <v>75</v>
      </c>
      <c r="K212" s="176"/>
      <c r="L212" s="176"/>
      <c r="M212" s="176"/>
      <c r="N212" s="176"/>
      <c r="O212" s="176"/>
      <c r="P212" s="176"/>
      <c r="Q212" s="17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21.95" customHeight="1" x14ac:dyDescent="0.5">
      <c r="A213" s="176" t="s">
        <v>123</v>
      </c>
      <c r="B213" s="176"/>
      <c r="C213" s="176"/>
      <c r="D213" s="176"/>
      <c r="E213" s="176"/>
      <c r="F213" s="176"/>
      <c r="G213" s="176"/>
      <c r="H213" s="176"/>
      <c r="I213" s="176"/>
      <c r="J213" s="176" t="s">
        <v>123</v>
      </c>
      <c r="K213" s="176"/>
      <c r="L213" s="176"/>
      <c r="M213" s="176"/>
      <c r="N213" s="176"/>
      <c r="O213" s="176"/>
      <c r="P213" s="176"/>
      <c r="Q213" s="17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21.95" customHeight="1" x14ac:dyDescent="0.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21.95" customHeight="1" x14ac:dyDescent="0.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21.95" customHeight="1" x14ac:dyDescent="0.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21.95" customHeight="1" x14ac:dyDescent="0.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21.95" customHeight="1" x14ac:dyDescent="0.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21.95" customHeight="1" x14ac:dyDescent="0.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21.95" customHeight="1" x14ac:dyDescent="0.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21.95" customHeight="1" x14ac:dyDescent="0.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21.95" customHeight="1" x14ac:dyDescent="0.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21.95" customHeight="1" x14ac:dyDescent="0.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21.95" customHeight="1" x14ac:dyDescent="0.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21.95" customHeight="1" x14ac:dyDescent="0.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21.95" customHeight="1" x14ac:dyDescent="0.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21.95" customHeight="1" x14ac:dyDescent="0.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21.95" customHeight="1" x14ac:dyDescent="0.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21.95" customHeight="1" x14ac:dyDescent="0.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21.95" customHeight="1" x14ac:dyDescent="0.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21.95" customHeight="1" x14ac:dyDescent="0.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21.95" customHeight="1" x14ac:dyDescent="0.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21.95" customHeight="1" x14ac:dyDescent="0.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21.95" customHeight="1" x14ac:dyDescent="0.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21.95" customHeight="1" x14ac:dyDescent="0.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21.95" customHeight="1" x14ac:dyDescent="0.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21.95" customHeight="1" x14ac:dyDescent="0.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21.95" customHeight="1" x14ac:dyDescent="0.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21.95" customHeight="1" x14ac:dyDescent="0.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21.95" customHeight="1" x14ac:dyDescent="0.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21.95" customHeight="1" x14ac:dyDescent="0.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21.95" customHeight="1" x14ac:dyDescent="0.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21.95" customHeight="1" x14ac:dyDescent="0.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21.95" customHeight="1" x14ac:dyDescent="0.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21.95" customHeight="1" x14ac:dyDescent="0.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21.95" customHeight="1" x14ac:dyDescent="0.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21.95" customHeight="1" x14ac:dyDescent="0.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21.95" customHeight="1" x14ac:dyDescent="0.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21.95" customHeight="1" x14ac:dyDescent="0.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21.95" customHeight="1" x14ac:dyDescent="0.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21.95" customHeight="1" x14ac:dyDescent="0.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21.95" customHeight="1" x14ac:dyDescent="0.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21.95" customHeight="1" x14ac:dyDescent="0.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21.95" customHeight="1" x14ac:dyDescent="0.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21.95" customHeight="1" x14ac:dyDescent="0.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21.95" customHeight="1" x14ac:dyDescent="0.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21.95" customHeight="1" x14ac:dyDescent="0.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21.95" customHeight="1" x14ac:dyDescent="0.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21.95" customHeight="1" x14ac:dyDescent="0.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21.95" customHeight="1" x14ac:dyDescent="0.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21.95" customHeight="1" x14ac:dyDescent="0.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21.95" customHeight="1" x14ac:dyDescent="0.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21.95" customHeight="1" x14ac:dyDescent="0.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21.95" customHeight="1" x14ac:dyDescent="0.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21.95" customHeight="1" x14ac:dyDescent="0.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21.95" customHeight="1" x14ac:dyDescent="0.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21.95" customHeight="1" x14ac:dyDescent="0.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21.95" customHeight="1" x14ac:dyDescent="0.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21.95" customHeight="1" x14ac:dyDescent="0.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21.95" customHeight="1" x14ac:dyDescent="0.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21.95" customHeight="1" x14ac:dyDescent="0.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21.95" customHeight="1" x14ac:dyDescent="0.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21.95" customHeight="1" x14ac:dyDescent="0.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21.95" customHeight="1" x14ac:dyDescent="0.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21.95" customHeight="1" x14ac:dyDescent="0.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21.95" customHeight="1" x14ac:dyDescent="0.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21.95" customHeight="1" x14ac:dyDescent="0.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21.95" customHeight="1" x14ac:dyDescent="0.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21.95" customHeight="1" x14ac:dyDescent="0.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21.95" customHeight="1" x14ac:dyDescent="0.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21.95" customHeight="1" x14ac:dyDescent="0.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21.95" customHeight="1" x14ac:dyDescent="0.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21.95" customHeight="1" x14ac:dyDescent="0.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21.95" customHeight="1" x14ac:dyDescent="0.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21.95" customHeight="1" x14ac:dyDescent="0.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21.95" customHeight="1" x14ac:dyDescent="0.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21.95" customHeight="1" x14ac:dyDescent="0.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21.95" customHeight="1" x14ac:dyDescent="0.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21.95" customHeight="1" x14ac:dyDescent="0.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21.95" customHeight="1" x14ac:dyDescent="0.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21.95" customHeight="1" x14ac:dyDescent="0.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21.95" customHeight="1" x14ac:dyDescent="0.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21.95" customHeight="1" x14ac:dyDescent="0.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21.95" customHeight="1" x14ac:dyDescent="0.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21.95" customHeight="1" x14ac:dyDescent="0.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21.95" customHeight="1" x14ac:dyDescent="0.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21.95" customHeight="1" x14ac:dyDescent="0.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21.95" customHeight="1" x14ac:dyDescent="0.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21.95" customHeight="1" x14ac:dyDescent="0.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21.95" customHeight="1" x14ac:dyDescent="0.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21.95" customHeight="1" x14ac:dyDescent="0.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21.95" customHeight="1" x14ac:dyDescent="0.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21.95" customHeight="1" x14ac:dyDescent="0.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21.95" customHeight="1" x14ac:dyDescent="0.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21.95" customHeight="1" x14ac:dyDescent="0.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21.95" customHeight="1" x14ac:dyDescent="0.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21.95" customHeight="1" x14ac:dyDescent="0.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21.95" customHeight="1" x14ac:dyDescent="0.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21.95" customHeight="1" x14ac:dyDescent="0.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21.95" customHeight="1" x14ac:dyDescent="0.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21.95" customHeight="1" x14ac:dyDescent="0.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21.95" customHeight="1" x14ac:dyDescent="0.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21.95" customHeight="1" x14ac:dyDescent="0.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21.95" customHeight="1" x14ac:dyDescent="0.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21.95" customHeight="1" x14ac:dyDescent="0.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21.95" customHeight="1" x14ac:dyDescent="0.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21.95" customHeight="1" x14ac:dyDescent="0.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21.95" customHeight="1" x14ac:dyDescent="0.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21.95" customHeight="1" x14ac:dyDescent="0.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21.95" customHeight="1" x14ac:dyDescent="0.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21.95" customHeight="1" x14ac:dyDescent="0.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21.95" customHeight="1" x14ac:dyDescent="0.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21.95" customHeight="1" x14ac:dyDescent="0.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21.95" customHeight="1" x14ac:dyDescent="0.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21.95" customHeight="1" x14ac:dyDescent="0.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21.95" customHeight="1" x14ac:dyDescent="0.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21.95" customHeight="1" x14ac:dyDescent="0.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21.95" customHeight="1" x14ac:dyDescent="0.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21.95" customHeight="1" x14ac:dyDescent="0.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21.95" customHeight="1" x14ac:dyDescent="0.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21.95" customHeight="1" x14ac:dyDescent="0.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21.95" customHeight="1" x14ac:dyDescent="0.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21.95" customHeight="1" x14ac:dyDescent="0.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21.95" customHeight="1" x14ac:dyDescent="0.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21.95" customHeight="1" x14ac:dyDescent="0.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21.95" customHeight="1" x14ac:dyDescent="0.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21.95" customHeight="1" x14ac:dyDescent="0.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21.95" customHeight="1" x14ac:dyDescent="0.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21.95" customHeight="1" x14ac:dyDescent="0.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21.95" customHeight="1" x14ac:dyDescent="0.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21.95" customHeight="1" x14ac:dyDescent="0.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21.95" customHeight="1" x14ac:dyDescent="0.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21.95" customHeight="1" x14ac:dyDescent="0.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21.95" customHeight="1" x14ac:dyDescent="0.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21.95" customHeight="1" x14ac:dyDescent="0.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21.95" customHeight="1" x14ac:dyDescent="0.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21.95" customHeight="1" x14ac:dyDescent="0.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21.95" customHeight="1" x14ac:dyDescent="0.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21.95" customHeight="1" x14ac:dyDescent="0.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21.95" customHeight="1" x14ac:dyDescent="0.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21.95" customHeight="1" x14ac:dyDescent="0.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21.95" customHeight="1" x14ac:dyDescent="0.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21.95" customHeight="1" x14ac:dyDescent="0.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21.95" customHeight="1" x14ac:dyDescent="0.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21.95" customHeight="1" x14ac:dyDescent="0.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21.95" customHeight="1" x14ac:dyDescent="0.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21.95" customHeight="1" x14ac:dyDescent="0.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21.95" customHeight="1" x14ac:dyDescent="0.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21.95" customHeight="1" x14ac:dyDescent="0.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21.95" customHeight="1" x14ac:dyDescent="0.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21.95" customHeight="1" x14ac:dyDescent="0.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21.95" customHeight="1" x14ac:dyDescent="0.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21.95" customHeight="1" x14ac:dyDescent="0.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21.95" customHeight="1" x14ac:dyDescent="0.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21.95" customHeight="1" x14ac:dyDescent="0.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21.95" customHeight="1" x14ac:dyDescent="0.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21.95" customHeight="1" x14ac:dyDescent="0.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21.95" customHeight="1" x14ac:dyDescent="0.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21.95" customHeight="1" x14ac:dyDescent="0.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21.95" customHeight="1" x14ac:dyDescent="0.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21.95" customHeight="1" x14ac:dyDescent="0.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21.95" customHeight="1" x14ac:dyDescent="0.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21.95" customHeight="1" x14ac:dyDescent="0.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21.95" customHeight="1" x14ac:dyDescent="0.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21.95" customHeight="1" x14ac:dyDescent="0.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21.95" customHeight="1" x14ac:dyDescent="0.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21.95" customHeight="1" x14ac:dyDescent="0.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21.95" customHeight="1" x14ac:dyDescent="0.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21.95" customHeight="1" x14ac:dyDescent="0.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21.95" customHeight="1" x14ac:dyDescent="0.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21.95" customHeight="1" x14ac:dyDescent="0.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21.95" customHeight="1" x14ac:dyDescent="0.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21.95" customHeight="1" x14ac:dyDescent="0.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21.95" customHeight="1" x14ac:dyDescent="0.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21.95" customHeight="1" x14ac:dyDescent="0.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21.95" customHeight="1" x14ac:dyDescent="0.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21.95" customHeight="1" x14ac:dyDescent="0.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21.95" customHeight="1" x14ac:dyDescent="0.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21.95" customHeight="1" x14ac:dyDescent="0.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21.95" customHeight="1" x14ac:dyDescent="0.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21.95" customHeight="1" x14ac:dyDescent="0.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21.95" customHeight="1" x14ac:dyDescent="0.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21.95" customHeight="1" x14ac:dyDescent="0.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21.95" customHeight="1" x14ac:dyDescent="0.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21.95" customHeight="1" x14ac:dyDescent="0.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21.95" customHeight="1" x14ac:dyDescent="0.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21.95" customHeight="1" x14ac:dyDescent="0.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21.95" customHeight="1" x14ac:dyDescent="0.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21.95" customHeight="1" x14ac:dyDescent="0.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21.95" customHeight="1" x14ac:dyDescent="0.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21.95" customHeight="1" x14ac:dyDescent="0.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21.95" customHeight="1" x14ac:dyDescent="0.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21.95" customHeight="1" x14ac:dyDescent="0.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21.95" customHeight="1" x14ac:dyDescent="0.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21.95" customHeight="1" x14ac:dyDescent="0.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21.95" customHeight="1" x14ac:dyDescent="0.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21.95" customHeight="1" x14ac:dyDescent="0.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21.95" customHeight="1" x14ac:dyDescent="0.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21.95" customHeight="1" x14ac:dyDescent="0.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21.95" customHeight="1" x14ac:dyDescent="0.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21.95" customHeight="1" x14ac:dyDescent="0.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21.95" customHeight="1" x14ac:dyDescent="0.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21.95" customHeight="1" x14ac:dyDescent="0.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21.95" customHeight="1" x14ac:dyDescent="0.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21.95" customHeight="1" x14ac:dyDescent="0.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21.95" customHeight="1" x14ac:dyDescent="0.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21.95" customHeight="1" x14ac:dyDescent="0.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21.95" customHeight="1" x14ac:dyDescent="0.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21.95" customHeight="1" x14ac:dyDescent="0.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21.95" customHeight="1" x14ac:dyDescent="0.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21.95" customHeight="1" x14ac:dyDescent="0.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21.95" customHeight="1" x14ac:dyDescent="0.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21.95" customHeight="1" x14ac:dyDescent="0.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21.95" customHeight="1" x14ac:dyDescent="0.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21.95" customHeight="1" x14ac:dyDescent="0.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21.95" customHeight="1" x14ac:dyDescent="0.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21.95" customHeight="1" x14ac:dyDescent="0.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21.95" customHeight="1" x14ac:dyDescent="0.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21.95" customHeight="1" x14ac:dyDescent="0.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21.95" customHeight="1" x14ac:dyDescent="0.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21.95" customHeight="1" x14ac:dyDescent="0.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21.95" customHeight="1" x14ac:dyDescent="0.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21.95" customHeight="1" x14ac:dyDescent="0.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21.95" customHeight="1" x14ac:dyDescent="0.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21.95" customHeight="1" x14ac:dyDescent="0.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21.95" customHeight="1" x14ac:dyDescent="0.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21.95" customHeight="1" x14ac:dyDescent="0.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21.95" customHeight="1" x14ac:dyDescent="0.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21.95" customHeight="1" x14ac:dyDescent="0.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21.95" customHeight="1" x14ac:dyDescent="0.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21.95" customHeight="1" x14ac:dyDescent="0.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21.95" customHeight="1" x14ac:dyDescent="0.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21.95" customHeight="1" x14ac:dyDescent="0.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21.95" customHeight="1" x14ac:dyDescent="0.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21.95" customHeight="1" x14ac:dyDescent="0.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21.95" customHeight="1" x14ac:dyDescent="0.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21.95" customHeight="1" x14ac:dyDescent="0.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21.95" customHeight="1" x14ac:dyDescent="0.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21.95" customHeight="1" x14ac:dyDescent="0.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21.95" customHeight="1" x14ac:dyDescent="0.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21.95" customHeight="1" x14ac:dyDescent="0.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21.95" customHeight="1" x14ac:dyDescent="0.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21.95" customHeight="1" x14ac:dyDescent="0.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21.95" customHeight="1" x14ac:dyDescent="0.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21.95" customHeight="1" x14ac:dyDescent="0.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21.95" customHeight="1" x14ac:dyDescent="0.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21.95" customHeight="1" x14ac:dyDescent="0.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21.95" customHeight="1" x14ac:dyDescent="0.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21.95" customHeight="1" x14ac:dyDescent="0.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21.95" customHeight="1" x14ac:dyDescent="0.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21.95" customHeight="1" x14ac:dyDescent="0.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21.95" customHeight="1" x14ac:dyDescent="0.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21.95" customHeight="1" x14ac:dyDescent="0.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21.95" customHeight="1" x14ac:dyDescent="0.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21.95" customHeight="1" x14ac:dyDescent="0.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21.95" customHeight="1" x14ac:dyDescent="0.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21.95" customHeight="1" x14ac:dyDescent="0.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21.95" customHeight="1" x14ac:dyDescent="0.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21.95" customHeight="1" x14ac:dyDescent="0.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21.95" customHeight="1" x14ac:dyDescent="0.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21.95" customHeight="1" x14ac:dyDescent="0.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21.95" customHeight="1" x14ac:dyDescent="0.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21.95" customHeight="1" x14ac:dyDescent="0.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21.95" customHeight="1" x14ac:dyDescent="0.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21.95" customHeight="1" x14ac:dyDescent="0.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21.95" customHeight="1" x14ac:dyDescent="0.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21.95" customHeight="1" x14ac:dyDescent="0.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21.95" customHeight="1" x14ac:dyDescent="0.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21.95" customHeight="1" x14ac:dyDescent="0.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21.95" customHeight="1" x14ac:dyDescent="0.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21.95" customHeight="1" x14ac:dyDescent="0.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21.95" customHeight="1" x14ac:dyDescent="0.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21.95" customHeight="1" x14ac:dyDescent="0.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21.95" customHeight="1" x14ac:dyDescent="0.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21.95" customHeight="1" x14ac:dyDescent="0.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21.95" customHeight="1" x14ac:dyDescent="0.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21.95" customHeight="1" x14ac:dyDescent="0.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21.95" customHeight="1" x14ac:dyDescent="0.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21.95" customHeight="1" x14ac:dyDescent="0.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21.95" customHeight="1" x14ac:dyDescent="0.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21.95" customHeight="1" x14ac:dyDescent="0.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21.95" customHeight="1" x14ac:dyDescent="0.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21.95" customHeight="1" x14ac:dyDescent="0.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21.95" customHeight="1" x14ac:dyDescent="0.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21.95" customHeight="1" x14ac:dyDescent="0.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21.95" customHeight="1" x14ac:dyDescent="0.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21.95" customHeight="1" x14ac:dyDescent="0.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21.95" customHeight="1" x14ac:dyDescent="0.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21.95" customHeight="1" x14ac:dyDescent="0.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21.95" customHeight="1" x14ac:dyDescent="0.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21.95" customHeight="1" x14ac:dyDescent="0.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21.95" customHeight="1" x14ac:dyDescent="0.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21.95" customHeight="1" x14ac:dyDescent="0.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21.95" customHeight="1" x14ac:dyDescent="0.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21.95" customHeight="1" x14ac:dyDescent="0.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21.95" customHeight="1" x14ac:dyDescent="0.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21.95" customHeight="1" x14ac:dyDescent="0.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21.95" customHeight="1" x14ac:dyDescent="0.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21.95" customHeight="1" x14ac:dyDescent="0.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21.95" customHeight="1" x14ac:dyDescent="0.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21.95" customHeight="1" x14ac:dyDescent="0.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21.95" customHeight="1" x14ac:dyDescent="0.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21.95" customHeight="1" x14ac:dyDescent="0.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21.95" customHeight="1" x14ac:dyDescent="0.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21.95" customHeight="1" x14ac:dyDescent="0.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21.95" customHeight="1" x14ac:dyDescent="0.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21.95" customHeight="1" x14ac:dyDescent="0.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21.95" customHeight="1" x14ac:dyDescent="0.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21.95" customHeight="1" x14ac:dyDescent="0.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21.95" customHeight="1" x14ac:dyDescent="0.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21.95" customHeight="1" x14ac:dyDescent="0.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21.95" customHeight="1" x14ac:dyDescent="0.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21.95" customHeight="1" x14ac:dyDescent="0.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21.95" customHeight="1" x14ac:dyDescent="0.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21.95" customHeight="1" x14ac:dyDescent="0.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21.95" customHeight="1" x14ac:dyDescent="0.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21.95" customHeight="1" x14ac:dyDescent="0.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21.95" customHeight="1" x14ac:dyDescent="0.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21.95" customHeight="1" x14ac:dyDescent="0.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21.95" customHeight="1" x14ac:dyDescent="0.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21.95" customHeight="1" x14ac:dyDescent="0.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21.95" customHeight="1" x14ac:dyDescent="0.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21.95" customHeight="1" x14ac:dyDescent="0.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21.95" customHeight="1" x14ac:dyDescent="0.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21.95" customHeight="1" x14ac:dyDescent="0.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21.95" customHeight="1" x14ac:dyDescent="0.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21.95" customHeight="1" x14ac:dyDescent="0.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21.95" customHeight="1" x14ac:dyDescent="0.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21.95" customHeight="1" x14ac:dyDescent="0.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21.95" customHeight="1" x14ac:dyDescent="0.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21.95" customHeight="1" x14ac:dyDescent="0.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21.95" customHeight="1" x14ac:dyDescent="0.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21.95" customHeight="1" x14ac:dyDescent="0.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21.95" customHeight="1" x14ac:dyDescent="0.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21.95" customHeight="1" x14ac:dyDescent="0.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21.95" customHeight="1" x14ac:dyDescent="0.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21.95" customHeight="1" x14ac:dyDescent="0.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21.95" customHeight="1" x14ac:dyDescent="0.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21.95" customHeight="1" x14ac:dyDescent="0.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21.95" customHeight="1" x14ac:dyDescent="0.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21.95" customHeight="1" x14ac:dyDescent="0.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21.95" customHeight="1" x14ac:dyDescent="0.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21.95" customHeight="1" x14ac:dyDescent="0.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21.95" customHeight="1" x14ac:dyDescent="0.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21.95" customHeight="1" x14ac:dyDescent="0.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21.95" customHeight="1" x14ac:dyDescent="0.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21.95" customHeight="1" x14ac:dyDescent="0.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21.95" customHeight="1" x14ac:dyDescent="0.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21.95" customHeight="1" x14ac:dyDescent="0.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21.95" customHeight="1" x14ac:dyDescent="0.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21.95" customHeight="1" x14ac:dyDescent="0.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21.95" customHeight="1" x14ac:dyDescent="0.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21.95" customHeight="1" x14ac:dyDescent="0.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21.95" customHeight="1" x14ac:dyDescent="0.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21.95" customHeight="1" x14ac:dyDescent="0.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21.95" customHeight="1" x14ac:dyDescent="0.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21.95" customHeight="1" x14ac:dyDescent="0.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21.95" customHeight="1" x14ac:dyDescent="0.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21.95" customHeight="1" x14ac:dyDescent="0.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21.95" customHeight="1" x14ac:dyDescent="0.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21.95" customHeight="1" x14ac:dyDescent="0.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21.95" customHeight="1" x14ac:dyDescent="0.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21.95" customHeight="1" x14ac:dyDescent="0.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21.95" customHeight="1" x14ac:dyDescent="0.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21.95" customHeight="1" x14ac:dyDescent="0.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21.95" customHeight="1" x14ac:dyDescent="0.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21.95" customHeight="1" x14ac:dyDescent="0.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21.95" customHeight="1" x14ac:dyDescent="0.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21.95" customHeight="1" x14ac:dyDescent="0.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21.95" customHeight="1" x14ac:dyDescent="0.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21.95" customHeight="1" x14ac:dyDescent="0.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21.95" customHeight="1" x14ac:dyDescent="0.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21.95" customHeight="1" x14ac:dyDescent="0.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21.95" customHeight="1" x14ac:dyDescent="0.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21.95" customHeight="1" x14ac:dyDescent="0.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21.95" customHeight="1" x14ac:dyDescent="0.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21.95" customHeight="1" x14ac:dyDescent="0.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21.95" customHeight="1" x14ac:dyDescent="0.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21.95" customHeight="1" x14ac:dyDescent="0.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21.95" customHeight="1" x14ac:dyDescent="0.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21.95" customHeight="1" x14ac:dyDescent="0.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21.95" customHeight="1" x14ac:dyDescent="0.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21.95" customHeight="1" x14ac:dyDescent="0.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21.95" customHeight="1" x14ac:dyDescent="0.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21.95" customHeight="1" x14ac:dyDescent="0.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21.95" customHeight="1" x14ac:dyDescent="0.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21.95" customHeight="1" x14ac:dyDescent="0.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21.95" customHeight="1" x14ac:dyDescent="0.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21.95" customHeight="1" x14ac:dyDescent="0.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21.95" customHeight="1" x14ac:dyDescent="0.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21.95" customHeight="1" x14ac:dyDescent="0.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21.95" customHeight="1" x14ac:dyDescent="0.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21.95" customHeight="1" x14ac:dyDescent="0.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21.95" customHeight="1" x14ac:dyDescent="0.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21.95" customHeight="1" x14ac:dyDescent="0.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21.95" customHeight="1" x14ac:dyDescent="0.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21.95" customHeight="1" x14ac:dyDescent="0.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21.95" customHeight="1" x14ac:dyDescent="0.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21.95" customHeight="1" x14ac:dyDescent="0.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21.95" customHeight="1" x14ac:dyDescent="0.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21.95" customHeight="1" x14ac:dyDescent="0.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21.95" customHeight="1" x14ac:dyDescent="0.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21.95" customHeight="1" x14ac:dyDescent="0.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21.95" customHeight="1" x14ac:dyDescent="0.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21.95" customHeight="1" x14ac:dyDescent="0.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21.95" customHeight="1" x14ac:dyDescent="0.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21.95" customHeight="1" x14ac:dyDescent="0.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21.95" customHeight="1" x14ac:dyDescent="0.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21.95" customHeight="1" x14ac:dyDescent="0.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21.95" customHeight="1" x14ac:dyDescent="0.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21.95" customHeight="1" x14ac:dyDescent="0.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21.95" customHeight="1" x14ac:dyDescent="0.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21.95" customHeight="1" x14ac:dyDescent="0.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21.95" customHeight="1" x14ac:dyDescent="0.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21.95" customHeight="1" x14ac:dyDescent="0.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21.95" customHeight="1" x14ac:dyDescent="0.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21.95" customHeight="1" x14ac:dyDescent="0.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21.95" customHeight="1" x14ac:dyDescent="0.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21.95" customHeight="1" x14ac:dyDescent="0.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21.95" customHeight="1" x14ac:dyDescent="0.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21.95" customHeight="1" x14ac:dyDescent="0.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21.95" customHeight="1" x14ac:dyDescent="0.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21.95" customHeight="1" x14ac:dyDescent="0.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21.95" customHeight="1" x14ac:dyDescent="0.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21.95" customHeight="1" x14ac:dyDescent="0.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21.95" customHeight="1" x14ac:dyDescent="0.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21.95" customHeight="1" x14ac:dyDescent="0.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21.95" customHeight="1" x14ac:dyDescent="0.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21.95" customHeight="1" x14ac:dyDescent="0.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21.95" customHeight="1" x14ac:dyDescent="0.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21.95" customHeight="1" x14ac:dyDescent="0.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21.95" customHeight="1" x14ac:dyDescent="0.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21.95" customHeight="1" x14ac:dyDescent="0.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21.95" customHeight="1" x14ac:dyDescent="0.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21.95" customHeight="1" x14ac:dyDescent="0.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21.95" customHeight="1" x14ac:dyDescent="0.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21.95" customHeight="1" x14ac:dyDescent="0.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21.95" customHeight="1" x14ac:dyDescent="0.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21.95" customHeight="1" x14ac:dyDescent="0.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21.95" customHeight="1" x14ac:dyDescent="0.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21.95" customHeight="1" x14ac:dyDescent="0.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21.95" customHeight="1" x14ac:dyDescent="0.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21.95" customHeight="1" x14ac:dyDescent="0.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21.95" customHeight="1" x14ac:dyDescent="0.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21.95" customHeight="1" x14ac:dyDescent="0.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21.95" customHeight="1" x14ac:dyDescent="0.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21.95" customHeight="1" x14ac:dyDescent="0.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21.95" customHeight="1" x14ac:dyDescent="0.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21.95" customHeight="1" x14ac:dyDescent="0.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21.95" customHeight="1" x14ac:dyDescent="0.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21.95" customHeight="1" x14ac:dyDescent="0.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21.95" customHeight="1" x14ac:dyDescent="0.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21.95" customHeight="1" x14ac:dyDescent="0.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21.95" customHeight="1" x14ac:dyDescent="0.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21.95" customHeight="1" x14ac:dyDescent="0.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21.95" customHeight="1" x14ac:dyDescent="0.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21.95" customHeight="1" x14ac:dyDescent="0.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21.95" customHeight="1" x14ac:dyDescent="0.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21.95" customHeight="1" x14ac:dyDescent="0.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21.95" customHeight="1" x14ac:dyDescent="0.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21.95" customHeight="1" x14ac:dyDescent="0.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21.95" customHeight="1" x14ac:dyDescent="0.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21.95" customHeight="1" x14ac:dyDescent="0.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21.95" customHeight="1" x14ac:dyDescent="0.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21.95" customHeight="1" x14ac:dyDescent="0.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21.95" customHeight="1" x14ac:dyDescent="0.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21.95" customHeight="1" x14ac:dyDescent="0.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21.95" customHeight="1" x14ac:dyDescent="0.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21.95" customHeight="1" x14ac:dyDescent="0.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21.95" customHeight="1" x14ac:dyDescent="0.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21.95" customHeight="1" x14ac:dyDescent="0.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21.95" customHeight="1" x14ac:dyDescent="0.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21.95" customHeight="1" x14ac:dyDescent="0.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21.95" customHeight="1" x14ac:dyDescent="0.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21.95" customHeight="1" x14ac:dyDescent="0.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21.95" customHeight="1" x14ac:dyDescent="0.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21.95" customHeight="1" x14ac:dyDescent="0.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21.95" customHeight="1" x14ac:dyDescent="0.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21.95" customHeight="1" x14ac:dyDescent="0.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21.95" customHeight="1" x14ac:dyDescent="0.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21.95" customHeight="1" x14ac:dyDescent="0.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21.95" customHeight="1" x14ac:dyDescent="0.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21.95" customHeight="1" x14ac:dyDescent="0.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21.95" customHeight="1" x14ac:dyDescent="0.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21.95" customHeight="1" x14ac:dyDescent="0.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21.95" customHeight="1" x14ac:dyDescent="0.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21.95" customHeight="1" x14ac:dyDescent="0.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21.95" customHeight="1" x14ac:dyDescent="0.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21.95" customHeight="1" x14ac:dyDescent="0.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21.95" customHeight="1" x14ac:dyDescent="0.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21.95" customHeight="1" x14ac:dyDescent="0.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21.95" customHeight="1" x14ac:dyDescent="0.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21.95" customHeight="1" x14ac:dyDescent="0.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21.95" customHeight="1" x14ac:dyDescent="0.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21.95" customHeight="1" x14ac:dyDescent="0.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21.95" customHeight="1" x14ac:dyDescent="0.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21.95" customHeight="1" x14ac:dyDescent="0.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21.95" customHeight="1" x14ac:dyDescent="0.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21.95" customHeight="1" x14ac:dyDescent="0.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21.95" customHeight="1" x14ac:dyDescent="0.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21.95" customHeight="1" x14ac:dyDescent="0.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21.95" customHeight="1" x14ac:dyDescent="0.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21.95" customHeight="1" x14ac:dyDescent="0.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21.95" customHeight="1" x14ac:dyDescent="0.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21.95" customHeight="1" x14ac:dyDescent="0.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21.95" customHeight="1" x14ac:dyDescent="0.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21.95" customHeight="1" x14ac:dyDescent="0.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21.95" customHeight="1" x14ac:dyDescent="0.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21.95" customHeight="1" x14ac:dyDescent="0.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21.95" customHeight="1" x14ac:dyDescent="0.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21.95" customHeight="1" x14ac:dyDescent="0.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21.95" customHeight="1" x14ac:dyDescent="0.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21.95" customHeight="1" x14ac:dyDescent="0.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21.95" customHeight="1" x14ac:dyDescent="0.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21.95" customHeight="1" x14ac:dyDescent="0.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21.95" customHeight="1" x14ac:dyDescent="0.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21.95" customHeight="1" x14ac:dyDescent="0.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21.95" customHeight="1" x14ac:dyDescent="0.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21.95" customHeight="1" x14ac:dyDescent="0.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21.95" customHeight="1" x14ac:dyDescent="0.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21.95" customHeight="1" x14ac:dyDescent="0.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21.95" customHeight="1" x14ac:dyDescent="0.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21.95" customHeight="1" x14ac:dyDescent="0.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21.95" customHeight="1" x14ac:dyDescent="0.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21.95" customHeight="1" x14ac:dyDescent="0.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21.95" customHeight="1" x14ac:dyDescent="0.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21.95" customHeight="1" x14ac:dyDescent="0.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21.95" customHeight="1" x14ac:dyDescent="0.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21.95" customHeight="1" x14ac:dyDescent="0.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21.95" customHeight="1" x14ac:dyDescent="0.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21.95" customHeight="1" x14ac:dyDescent="0.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21.95" customHeight="1" x14ac:dyDescent="0.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21.95" customHeight="1" x14ac:dyDescent="0.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21.95" customHeight="1" x14ac:dyDescent="0.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21.95" customHeight="1" x14ac:dyDescent="0.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21.95" customHeight="1" x14ac:dyDescent="0.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21.95" customHeight="1" x14ac:dyDescent="0.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21.95" customHeight="1" x14ac:dyDescent="0.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21.95" customHeight="1" x14ac:dyDescent="0.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21.95" customHeight="1" x14ac:dyDescent="0.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21.95" customHeight="1" x14ac:dyDescent="0.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21.95" customHeight="1" x14ac:dyDescent="0.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21.95" customHeight="1" x14ac:dyDescent="0.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21.95" customHeight="1" x14ac:dyDescent="0.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21.95" customHeight="1" x14ac:dyDescent="0.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21.95" customHeight="1" x14ac:dyDescent="0.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21.95" customHeight="1" x14ac:dyDescent="0.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21.95" customHeight="1" x14ac:dyDescent="0.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21.95" customHeight="1" x14ac:dyDescent="0.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21.95" customHeight="1" x14ac:dyDescent="0.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21.95" customHeight="1" x14ac:dyDescent="0.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21.95" customHeight="1" x14ac:dyDescent="0.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21.95" customHeight="1" x14ac:dyDescent="0.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21.95" customHeight="1" x14ac:dyDescent="0.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21.95" customHeight="1" x14ac:dyDescent="0.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21.95" customHeight="1" x14ac:dyDescent="0.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21.95" customHeight="1" x14ac:dyDescent="0.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21.95" customHeight="1" x14ac:dyDescent="0.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21.95" customHeight="1" x14ac:dyDescent="0.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21.95" customHeight="1" x14ac:dyDescent="0.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21.95" customHeight="1" x14ac:dyDescent="0.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21.95" customHeight="1" x14ac:dyDescent="0.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21.95" customHeight="1" x14ac:dyDescent="0.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21.95" customHeight="1" x14ac:dyDescent="0.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21.95" customHeight="1" x14ac:dyDescent="0.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21.95" customHeight="1" x14ac:dyDescent="0.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21.95" customHeight="1" x14ac:dyDescent="0.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21.95" customHeight="1" x14ac:dyDescent="0.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21.95" customHeight="1" x14ac:dyDescent="0.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21.95" customHeight="1" x14ac:dyDescent="0.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21.95" customHeight="1" x14ac:dyDescent="0.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21.95" customHeight="1" x14ac:dyDescent="0.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21.95" customHeight="1" x14ac:dyDescent="0.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21.95" customHeight="1" x14ac:dyDescent="0.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21.95" customHeight="1" x14ac:dyDescent="0.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21.95" customHeight="1" x14ac:dyDescent="0.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21.95" customHeight="1" x14ac:dyDescent="0.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21.95" customHeight="1" x14ac:dyDescent="0.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21.95" customHeight="1" x14ac:dyDescent="0.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21.95" customHeight="1" x14ac:dyDescent="0.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21.95" customHeight="1" x14ac:dyDescent="0.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21.95" customHeight="1" x14ac:dyDescent="0.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21.95" customHeight="1" x14ac:dyDescent="0.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21.95" customHeight="1" x14ac:dyDescent="0.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21.95" customHeight="1" x14ac:dyDescent="0.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21.95" customHeight="1" x14ac:dyDescent="0.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21.95" customHeight="1" x14ac:dyDescent="0.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21.95" customHeight="1" x14ac:dyDescent="0.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21.95" customHeight="1" x14ac:dyDescent="0.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21.95" customHeight="1" x14ac:dyDescent="0.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21.95" customHeight="1" x14ac:dyDescent="0.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21.95" customHeight="1" x14ac:dyDescent="0.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21.95" customHeight="1" x14ac:dyDescent="0.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21.95" customHeight="1" x14ac:dyDescent="0.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21.95" customHeight="1" x14ac:dyDescent="0.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21.95" customHeight="1" x14ac:dyDescent="0.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21.95" customHeight="1" x14ac:dyDescent="0.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21.95" customHeight="1" x14ac:dyDescent="0.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21.95" customHeight="1" x14ac:dyDescent="0.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21.95" customHeight="1" x14ac:dyDescent="0.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21.95" customHeight="1" x14ac:dyDescent="0.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21.95" customHeight="1" x14ac:dyDescent="0.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21.95" customHeight="1" x14ac:dyDescent="0.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21.95" customHeight="1" x14ac:dyDescent="0.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21.95" customHeight="1" x14ac:dyDescent="0.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21.95" customHeight="1" x14ac:dyDescent="0.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21.95" customHeight="1" x14ac:dyDescent="0.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21.95" customHeight="1" x14ac:dyDescent="0.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21.95" customHeight="1" x14ac:dyDescent="0.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21.95" customHeight="1" x14ac:dyDescent="0.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21.95" customHeight="1" x14ac:dyDescent="0.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21.95" customHeight="1" x14ac:dyDescent="0.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21.95" customHeight="1" x14ac:dyDescent="0.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21.95" customHeight="1" x14ac:dyDescent="0.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21.95" customHeight="1" x14ac:dyDescent="0.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21.95" customHeight="1" x14ac:dyDescent="0.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21.95" customHeight="1" x14ac:dyDescent="0.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21.95" customHeight="1" x14ac:dyDescent="0.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21.95" customHeight="1" x14ac:dyDescent="0.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21.95" customHeight="1" x14ac:dyDescent="0.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21.95" customHeight="1" x14ac:dyDescent="0.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21.95" customHeight="1" x14ac:dyDescent="0.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21.95" customHeight="1" x14ac:dyDescent="0.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21.95" customHeight="1" x14ac:dyDescent="0.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21.95" customHeight="1" x14ac:dyDescent="0.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21.95" customHeight="1" x14ac:dyDescent="0.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21.95" customHeight="1" x14ac:dyDescent="0.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21.95" customHeight="1" x14ac:dyDescent="0.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21.95" customHeight="1" x14ac:dyDescent="0.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21.95" customHeight="1" x14ac:dyDescent="0.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21.95" customHeight="1" x14ac:dyDescent="0.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21.95" customHeight="1" x14ac:dyDescent="0.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21.95" customHeight="1" x14ac:dyDescent="0.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21.95" customHeight="1" x14ac:dyDescent="0.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21.95" customHeight="1" x14ac:dyDescent="0.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21.95" customHeight="1" x14ac:dyDescent="0.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21.95" customHeight="1" x14ac:dyDescent="0.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21.95" customHeight="1" x14ac:dyDescent="0.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21.95" customHeight="1" x14ac:dyDescent="0.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21.95" customHeight="1" x14ac:dyDescent="0.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21.95" customHeight="1" x14ac:dyDescent="0.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21.95" customHeight="1" x14ac:dyDescent="0.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21.95" customHeight="1" x14ac:dyDescent="0.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21.95" customHeight="1" x14ac:dyDescent="0.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21.95" customHeight="1" x14ac:dyDescent="0.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21.95" customHeight="1" x14ac:dyDescent="0.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21.95" customHeight="1" x14ac:dyDescent="0.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21.95" customHeight="1" x14ac:dyDescent="0.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21.95" customHeight="1" x14ac:dyDescent="0.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21.95" customHeight="1" x14ac:dyDescent="0.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21.95" customHeight="1" x14ac:dyDescent="0.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21.95" customHeight="1" x14ac:dyDescent="0.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21.95" customHeight="1" x14ac:dyDescent="0.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21.95" customHeight="1" x14ac:dyDescent="0.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21.95" customHeight="1" x14ac:dyDescent="0.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21.95" customHeight="1" x14ac:dyDescent="0.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21.95" customHeight="1" x14ac:dyDescent="0.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21.95" customHeight="1" x14ac:dyDescent="0.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21.95" customHeight="1" x14ac:dyDescent="0.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21.95" customHeight="1" x14ac:dyDescent="0.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21.95" customHeight="1" x14ac:dyDescent="0.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21.95" customHeight="1" x14ac:dyDescent="0.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21.95" customHeight="1" x14ac:dyDescent="0.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21.95" customHeight="1" x14ac:dyDescent="0.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21.95" customHeight="1" x14ac:dyDescent="0.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21.95" customHeight="1" x14ac:dyDescent="0.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21.95" customHeight="1" x14ac:dyDescent="0.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21.95" customHeight="1" x14ac:dyDescent="0.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21.95" customHeight="1" x14ac:dyDescent="0.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21.95" customHeight="1" x14ac:dyDescent="0.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21.95" customHeight="1" x14ac:dyDescent="0.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21.95" customHeight="1" x14ac:dyDescent="0.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21.95" customHeight="1" x14ac:dyDescent="0.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21.95" customHeight="1" x14ac:dyDescent="0.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21.95" customHeight="1" x14ac:dyDescent="0.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21.95" customHeight="1" x14ac:dyDescent="0.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21.95" customHeight="1" x14ac:dyDescent="0.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21.95" customHeight="1" x14ac:dyDescent="0.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21.95" customHeight="1" x14ac:dyDescent="0.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21.95" customHeight="1" x14ac:dyDescent="0.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21.95" customHeight="1" x14ac:dyDescent="0.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21.95" customHeight="1" x14ac:dyDescent="0.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21.95" customHeight="1" x14ac:dyDescent="0.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21.95" customHeight="1" x14ac:dyDescent="0.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21.95" customHeight="1" x14ac:dyDescent="0.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21.95" customHeight="1" x14ac:dyDescent="0.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21.95" customHeight="1" x14ac:dyDescent="0.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21.95" customHeight="1" x14ac:dyDescent="0.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21.95" customHeight="1" x14ac:dyDescent="0.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21.95" customHeight="1" x14ac:dyDescent="0.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21.95" customHeight="1" x14ac:dyDescent="0.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21.95" customHeight="1" x14ac:dyDescent="0.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21.95" customHeight="1" x14ac:dyDescent="0.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21.95" customHeight="1" x14ac:dyDescent="0.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21.95" customHeight="1" x14ac:dyDescent="0.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21.95" customHeight="1" x14ac:dyDescent="0.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21.95" customHeight="1" x14ac:dyDescent="0.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21.95" customHeight="1" x14ac:dyDescent="0.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21.95" customHeight="1" x14ac:dyDescent="0.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21.95" customHeight="1" x14ac:dyDescent="0.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21.95" customHeight="1" x14ac:dyDescent="0.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21.95" customHeight="1" x14ac:dyDescent="0.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21.95" customHeight="1" x14ac:dyDescent="0.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21.95" customHeight="1" x14ac:dyDescent="0.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21.95" customHeight="1" x14ac:dyDescent="0.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21.95" customHeight="1" x14ac:dyDescent="0.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21.95" customHeight="1" x14ac:dyDescent="0.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21.95" customHeight="1" x14ac:dyDescent="0.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21.95" customHeight="1" x14ac:dyDescent="0.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21.95" customHeight="1" x14ac:dyDescent="0.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21.95" customHeight="1" x14ac:dyDescent="0.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21.95" customHeight="1" x14ac:dyDescent="0.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21.95" customHeight="1" x14ac:dyDescent="0.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21.95" customHeight="1" x14ac:dyDescent="0.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21.95" customHeight="1" x14ac:dyDescent="0.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21.95" customHeight="1" x14ac:dyDescent="0.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21.95" customHeight="1" x14ac:dyDescent="0.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21.95" customHeight="1" x14ac:dyDescent="0.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21.95" customHeight="1" x14ac:dyDescent="0.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21.95" customHeight="1" x14ac:dyDescent="0.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21.95" customHeight="1" x14ac:dyDescent="0.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21.95" customHeight="1" x14ac:dyDescent="0.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21.95" customHeight="1" x14ac:dyDescent="0.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21.95" customHeight="1" x14ac:dyDescent="0.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21.95" customHeight="1" x14ac:dyDescent="0.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21.95" customHeight="1" x14ac:dyDescent="0.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21.95" customHeight="1" x14ac:dyDescent="0.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21.95" customHeight="1" x14ac:dyDescent="0.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21.95" customHeight="1" x14ac:dyDescent="0.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21.95" customHeight="1" x14ac:dyDescent="0.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21.95" customHeight="1" x14ac:dyDescent="0.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21.95" customHeight="1" x14ac:dyDescent="0.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21.95" customHeight="1" x14ac:dyDescent="0.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21.95" customHeight="1" x14ac:dyDescent="0.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21.95" customHeight="1" x14ac:dyDescent="0.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21.95" customHeight="1" x14ac:dyDescent="0.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21.95" customHeight="1" x14ac:dyDescent="0.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21.95" customHeight="1" x14ac:dyDescent="0.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21.95" customHeight="1" x14ac:dyDescent="0.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21.95" customHeight="1" x14ac:dyDescent="0.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21.95" customHeight="1" x14ac:dyDescent="0.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21.95" customHeight="1" x14ac:dyDescent="0.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21.95" customHeight="1" x14ac:dyDescent="0.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21.95" customHeight="1" x14ac:dyDescent="0.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21.95" customHeight="1" x14ac:dyDescent="0.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21.95" customHeight="1" x14ac:dyDescent="0.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21.95" customHeight="1" x14ac:dyDescent="0.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21.95" customHeight="1" x14ac:dyDescent="0.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21.95" customHeight="1" x14ac:dyDescent="0.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21.95" customHeight="1" x14ac:dyDescent="0.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21.95" customHeight="1" x14ac:dyDescent="0.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21.95" customHeight="1" x14ac:dyDescent="0.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21.95" customHeight="1" x14ac:dyDescent="0.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21.95" customHeight="1" x14ac:dyDescent="0.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21.95" customHeight="1" x14ac:dyDescent="0.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21.95" customHeight="1" x14ac:dyDescent="0.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21.95" customHeight="1" x14ac:dyDescent="0.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21.95" customHeight="1" x14ac:dyDescent="0.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21.95" customHeight="1" x14ac:dyDescent="0.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21.95" customHeight="1" x14ac:dyDescent="0.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21.95" customHeight="1" x14ac:dyDescent="0.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21.95" customHeight="1" x14ac:dyDescent="0.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21.95" customHeight="1" x14ac:dyDescent="0.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21.95" customHeight="1" x14ac:dyDescent="0.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21.95" customHeight="1" x14ac:dyDescent="0.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21.95" customHeight="1" x14ac:dyDescent="0.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21.95" customHeight="1" x14ac:dyDescent="0.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21.95" customHeight="1" x14ac:dyDescent="0.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21.95" customHeight="1" x14ac:dyDescent="0.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21.95" customHeight="1" x14ac:dyDescent="0.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21.95" customHeight="1" x14ac:dyDescent="0.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21.95" customHeight="1" x14ac:dyDescent="0.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21.95" customHeight="1" x14ac:dyDescent="0.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21.95" customHeight="1" x14ac:dyDescent="0.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21.95" customHeight="1" x14ac:dyDescent="0.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21.95" customHeight="1" x14ac:dyDescent="0.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21.95" customHeight="1" x14ac:dyDescent="0.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21.95" customHeight="1" x14ac:dyDescent="0.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21.95" customHeight="1" x14ac:dyDescent="0.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21.95" customHeight="1" x14ac:dyDescent="0.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21.95" customHeight="1" x14ac:dyDescent="0.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21.95" customHeight="1" x14ac:dyDescent="0.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ht="21.95" customHeight="1" x14ac:dyDescent="0.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ht="21.95" customHeight="1" x14ac:dyDescent="0.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ht="21.95" customHeight="1" x14ac:dyDescent="0.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ht="21.95" customHeight="1" x14ac:dyDescent="0.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ht="21.95" customHeight="1" x14ac:dyDescent="0.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ht="21.95" customHeight="1" x14ac:dyDescent="0.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ht="21.95" customHeight="1" x14ac:dyDescent="0.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ht="21.95" customHeight="1" x14ac:dyDescent="0.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 spans="1:26" ht="21.95" customHeight="1" x14ac:dyDescent="0.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 spans="1:26" ht="21.95" customHeight="1" x14ac:dyDescent="0.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 spans="1:26" ht="21.95" customHeight="1" x14ac:dyDescent="0.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 spans="1:26" ht="21.95" customHeight="1" x14ac:dyDescent="0.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 spans="1:26" ht="21.95" customHeight="1" x14ac:dyDescent="0.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 spans="1:26" ht="21.95" customHeight="1" x14ac:dyDescent="0.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 spans="1:26" ht="21.95" customHeight="1" x14ac:dyDescent="0.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  <row r="1008" spans="1:26" ht="21.95" customHeight="1" x14ac:dyDescent="0.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</row>
    <row r="1009" spans="1:26" ht="21.95" customHeight="1" x14ac:dyDescent="0.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</row>
    <row r="1010" spans="1:26" ht="21.95" customHeight="1" x14ac:dyDescent="0.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</row>
    <row r="1011" spans="1:26" ht="21.95" customHeight="1" x14ac:dyDescent="0.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</row>
    <row r="1012" spans="1:26" ht="21.95" customHeight="1" x14ac:dyDescent="0.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</row>
    <row r="1013" spans="1:26" ht="21.95" customHeight="1" x14ac:dyDescent="0.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</row>
    <row r="1014" spans="1:26" ht="21.95" customHeight="1" x14ac:dyDescent="0.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</row>
    <row r="1015" spans="1:26" ht="21.95" customHeight="1" x14ac:dyDescent="0.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</row>
    <row r="1016" spans="1:26" ht="21.95" customHeight="1" x14ac:dyDescent="0.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</row>
    <row r="1017" spans="1:26" ht="21.95" customHeight="1" x14ac:dyDescent="0.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</row>
    <row r="1018" spans="1:26" ht="21.95" customHeight="1" x14ac:dyDescent="0.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</row>
    <row r="1019" spans="1:26" ht="21.95" customHeight="1" x14ac:dyDescent="0.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</row>
    <row r="1020" spans="1:26" ht="21.95" customHeight="1" x14ac:dyDescent="0.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</row>
    <row r="1021" spans="1:26" ht="21.95" customHeight="1" x14ac:dyDescent="0.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</row>
    <row r="1022" spans="1:26" ht="21.95" customHeight="1" x14ac:dyDescent="0.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</row>
    <row r="1023" spans="1:26" ht="21.95" customHeight="1" x14ac:dyDescent="0.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</row>
    <row r="1024" spans="1:26" ht="21.95" customHeight="1" x14ac:dyDescent="0.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</row>
    <row r="1025" spans="1:26" ht="21.95" customHeight="1" x14ac:dyDescent="0.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</row>
    <row r="1026" spans="1:26" ht="21.95" customHeight="1" x14ac:dyDescent="0.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</row>
    <row r="1027" spans="1:26" ht="21.95" customHeight="1" x14ac:dyDescent="0.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</row>
    <row r="1028" spans="1:26" ht="21.95" customHeight="1" x14ac:dyDescent="0.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</row>
    <row r="1029" spans="1:26" ht="21.95" customHeight="1" x14ac:dyDescent="0.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</row>
    <row r="1030" spans="1:26" ht="21.95" customHeight="1" x14ac:dyDescent="0.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</row>
    <row r="1031" spans="1:26" ht="21.95" customHeight="1" x14ac:dyDescent="0.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</row>
    <row r="1032" spans="1:26" ht="21.95" customHeight="1" x14ac:dyDescent="0.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</row>
    <row r="1033" spans="1:26" ht="21.95" customHeight="1" x14ac:dyDescent="0.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</row>
    <row r="1034" spans="1:26" ht="21.95" customHeight="1" x14ac:dyDescent="0.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</row>
    <row r="1035" spans="1:26" ht="21.95" customHeight="1" x14ac:dyDescent="0.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</row>
    <row r="1036" spans="1:26" ht="21.95" customHeight="1" x14ac:dyDescent="0.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</row>
    <row r="1037" spans="1:26" ht="21.95" customHeight="1" x14ac:dyDescent="0.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</row>
    <row r="1038" spans="1:26" ht="21.95" customHeight="1" x14ac:dyDescent="0.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</row>
    <row r="1039" spans="1:26" ht="21.95" customHeight="1" x14ac:dyDescent="0.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</row>
    <row r="1040" spans="1:26" ht="21.95" customHeight="1" x14ac:dyDescent="0.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</row>
    <row r="1041" spans="1:26" ht="21.95" customHeight="1" x14ac:dyDescent="0.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</row>
  </sheetData>
  <mergeCells count="649">
    <mergeCell ref="P31:Q31"/>
    <mergeCell ref="F31:H31"/>
    <mergeCell ref="D31:E31"/>
    <mergeCell ref="N31:O31"/>
    <mergeCell ref="A31:C31"/>
    <mergeCell ref="A35:C35"/>
    <mergeCell ref="D35:E35"/>
    <mergeCell ref="F35:H35"/>
    <mergeCell ref="N35:O35"/>
    <mergeCell ref="P35:Q35"/>
    <mergeCell ref="P32:Q32"/>
    <mergeCell ref="P33:Q33"/>
    <mergeCell ref="P34:Q34"/>
    <mergeCell ref="N32:O32"/>
    <mergeCell ref="N33:O33"/>
    <mergeCell ref="N34:O34"/>
    <mergeCell ref="A1:Q1"/>
    <mergeCell ref="A2:Q2"/>
    <mergeCell ref="J213:Q213"/>
    <mergeCell ref="J212:Q212"/>
    <mergeCell ref="J211:Q211"/>
    <mergeCell ref="J210:Q210"/>
    <mergeCell ref="A213:I213"/>
    <mergeCell ref="A212:I212"/>
    <mergeCell ref="A211:I211"/>
    <mergeCell ref="A210:I210"/>
    <mergeCell ref="N209:Q209"/>
    <mergeCell ref="A209:E209"/>
    <mergeCell ref="F209:I209"/>
    <mergeCell ref="J209:M209"/>
    <mergeCell ref="A206:E206"/>
    <mergeCell ref="F206:I206"/>
    <mergeCell ref="J206:M206"/>
    <mergeCell ref="N206:Q206"/>
    <mergeCell ref="A207:E207"/>
    <mergeCell ref="F207:I207"/>
    <mergeCell ref="J207:M207"/>
    <mergeCell ref="N207:Q207"/>
    <mergeCell ref="A208:E208"/>
    <mergeCell ref="F208:I208"/>
    <mergeCell ref="J208:M208"/>
    <mergeCell ref="N208:Q208"/>
    <mergeCell ref="N203:Q203"/>
    <mergeCell ref="A204:E204"/>
    <mergeCell ref="F204:I204"/>
    <mergeCell ref="J204:M204"/>
    <mergeCell ref="N204:Q204"/>
    <mergeCell ref="A205:E205"/>
    <mergeCell ref="F205:I205"/>
    <mergeCell ref="J205:M205"/>
    <mergeCell ref="N205:Q205"/>
    <mergeCell ref="A203:E203"/>
    <mergeCell ref="F203:I203"/>
    <mergeCell ref="J203:M203"/>
    <mergeCell ref="N200:Q200"/>
    <mergeCell ref="A201:E201"/>
    <mergeCell ref="F201:I201"/>
    <mergeCell ref="J201:M201"/>
    <mergeCell ref="N201:Q201"/>
    <mergeCell ref="A202:E202"/>
    <mergeCell ref="F202:I202"/>
    <mergeCell ref="J202:M202"/>
    <mergeCell ref="N202:Q202"/>
    <mergeCell ref="A200:E200"/>
    <mergeCell ref="F200:I200"/>
    <mergeCell ref="J200:M200"/>
    <mergeCell ref="A198:Q198"/>
    <mergeCell ref="A180:H180"/>
    <mergeCell ref="I172:Q172"/>
    <mergeCell ref="A172:H172"/>
    <mergeCell ref="N199:Q199"/>
    <mergeCell ref="J199:M199"/>
    <mergeCell ref="F199:I199"/>
    <mergeCell ref="A199:E199"/>
    <mergeCell ref="A190:H190"/>
    <mergeCell ref="I197:Q197"/>
    <mergeCell ref="I196:Q196"/>
    <mergeCell ref="I195:Q195"/>
    <mergeCell ref="I193:Q193"/>
    <mergeCell ref="I192:Q192"/>
    <mergeCell ref="I191:Q191"/>
    <mergeCell ref="I190:Q190"/>
    <mergeCell ref="I189:Q189"/>
    <mergeCell ref="A194:H194"/>
    <mergeCell ref="I194:Q194"/>
    <mergeCell ref="A176:H176"/>
    <mergeCell ref="I175:Q175"/>
    <mergeCell ref="I174:Q174"/>
    <mergeCell ref="I173:Q173"/>
    <mergeCell ref="A175:H175"/>
    <mergeCell ref="I162:Q162"/>
    <mergeCell ref="I163:Q163"/>
    <mergeCell ref="I164:Q164"/>
    <mergeCell ref="I165:Q165"/>
    <mergeCell ref="I166:Q166"/>
    <mergeCell ref="A162:H162"/>
    <mergeCell ref="A163:H163"/>
    <mergeCell ref="A164:H164"/>
    <mergeCell ref="A165:H165"/>
    <mergeCell ref="A166:H166"/>
    <mergeCell ref="G157:H157"/>
    <mergeCell ref="G158:H158"/>
    <mergeCell ref="G159:H159"/>
    <mergeCell ref="G160:H160"/>
    <mergeCell ref="G161:H161"/>
    <mergeCell ref="I156:Q156"/>
    <mergeCell ref="A156:H156"/>
    <mergeCell ref="A161:F161"/>
    <mergeCell ref="A160:F160"/>
    <mergeCell ref="A159:F159"/>
    <mergeCell ref="A158:F158"/>
    <mergeCell ref="A157:F157"/>
    <mergeCell ref="O152:Q152"/>
    <mergeCell ref="O151:Q151"/>
    <mergeCell ref="O153:Q153"/>
    <mergeCell ref="A153:N153"/>
    <mergeCell ref="A152:N152"/>
    <mergeCell ref="A151:N151"/>
    <mergeCell ref="A154:Q154"/>
    <mergeCell ref="A155:Q155"/>
    <mergeCell ref="L148:N148"/>
    <mergeCell ref="O148:Q148"/>
    <mergeCell ref="L149:N149"/>
    <mergeCell ref="O149:Q149"/>
    <mergeCell ref="L150:N150"/>
    <mergeCell ref="O150:Q150"/>
    <mergeCell ref="A150:G150"/>
    <mergeCell ref="A149:G149"/>
    <mergeCell ref="A148:G148"/>
    <mergeCell ref="H144:K144"/>
    <mergeCell ref="L144:N144"/>
    <mergeCell ref="O144:Q144"/>
    <mergeCell ref="O146:Q146"/>
    <mergeCell ref="O145:Q145"/>
    <mergeCell ref="A146:N146"/>
    <mergeCell ref="A145:N145"/>
    <mergeCell ref="O147:Q147"/>
    <mergeCell ref="L147:N147"/>
    <mergeCell ref="A147:G147"/>
    <mergeCell ref="H147:K147"/>
    <mergeCell ref="O140:Q140"/>
    <mergeCell ref="H141:K141"/>
    <mergeCell ref="L141:N141"/>
    <mergeCell ref="O141:Q141"/>
    <mergeCell ref="H142:K142"/>
    <mergeCell ref="L142:N142"/>
    <mergeCell ref="O142:Q142"/>
    <mergeCell ref="H143:K143"/>
    <mergeCell ref="L143:N143"/>
    <mergeCell ref="O143:Q143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C125:F125"/>
    <mergeCell ref="C124:F124"/>
    <mergeCell ref="C123:F123"/>
    <mergeCell ref="N113:O113"/>
    <mergeCell ref="N114:O114"/>
    <mergeCell ref="N115:O115"/>
    <mergeCell ref="N116:O116"/>
    <mergeCell ref="N117:O117"/>
    <mergeCell ref="N118:O118"/>
    <mergeCell ref="N119:O119"/>
    <mergeCell ref="A114:C114"/>
    <mergeCell ref="A115:C115"/>
    <mergeCell ref="A116:C116"/>
    <mergeCell ref="A117:C117"/>
    <mergeCell ref="A118:C118"/>
    <mergeCell ref="A119:C119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68:Q68"/>
    <mergeCell ref="P69:Q69"/>
    <mergeCell ref="P70:Q70"/>
    <mergeCell ref="P71:Q71"/>
    <mergeCell ref="P72:Q72"/>
    <mergeCell ref="P73:Q73"/>
    <mergeCell ref="P74:Q74"/>
    <mergeCell ref="P75:Q75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N104:O104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69:O69"/>
    <mergeCell ref="N70:O70"/>
    <mergeCell ref="N71:O71"/>
    <mergeCell ref="N72:O72"/>
    <mergeCell ref="N73:O73"/>
    <mergeCell ref="N74:O74"/>
    <mergeCell ref="N75:O75"/>
    <mergeCell ref="N76:O76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36:O36"/>
    <mergeCell ref="N37:O37"/>
    <mergeCell ref="N38:O38"/>
    <mergeCell ref="N39:O39"/>
    <mergeCell ref="N40:O40"/>
    <mergeCell ref="N41:O41"/>
    <mergeCell ref="D119:E119"/>
    <mergeCell ref="D117:E117"/>
    <mergeCell ref="D115:E115"/>
    <mergeCell ref="D108:E108"/>
    <mergeCell ref="D110:E110"/>
    <mergeCell ref="D112:E112"/>
    <mergeCell ref="D114:E114"/>
    <mergeCell ref="D116:E116"/>
    <mergeCell ref="D118:E118"/>
    <mergeCell ref="D113:E113"/>
    <mergeCell ref="D111:E111"/>
    <mergeCell ref="D109:E109"/>
    <mergeCell ref="F118:H119"/>
    <mergeCell ref="F116:H117"/>
    <mergeCell ref="F114:H115"/>
    <mergeCell ref="F112:H113"/>
    <mergeCell ref="F110:H111"/>
    <mergeCell ref="F108:H109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70:C70"/>
    <mergeCell ref="A71:C71"/>
    <mergeCell ref="A72:C72"/>
    <mergeCell ref="A73:C73"/>
    <mergeCell ref="A74:C74"/>
    <mergeCell ref="A75:C75"/>
    <mergeCell ref="A76:C76"/>
    <mergeCell ref="A77:C77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P120:Q120"/>
    <mergeCell ref="A120:O120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91:H92"/>
    <mergeCell ref="D92:E92"/>
    <mergeCell ref="F93:H94"/>
    <mergeCell ref="D94:E94"/>
    <mergeCell ref="F95:H96"/>
    <mergeCell ref="F107:H107"/>
    <mergeCell ref="F105:H106"/>
    <mergeCell ref="F103:H104"/>
    <mergeCell ref="F101:H102"/>
    <mergeCell ref="F99:H100"/>
    <mergeCell ref="F97:H98"/>
    <mergeCell ref="D96:E96"/>
    <mergeCell ref="D98:E98"/>
    <mergeCell ref="D100:E100"/>
    <mergeCell ref="D102:E102"/>
    <mergeCell ref="D104:E104"/>
    <mergeCell ref="D106:E106"/>
    <mergeCell ref="D103:E103"/>
    <mergeCell ref="D105:E105"/>
    <mergeCell ref="D107:E107"/>
    <mergeCell ref="D91:E91"/>
    <mergeCell ref="D93:E93"/>
    <mergeCell ref="D95:E95"/>
    <mergeCell ref="D97:E97"/>
    <mergeCell ref="F84:H84"/>
    <mergeCell ref="F83:H83"/>
    <mergeCell ref="F85:H90"/>
    <mergeCell ref="D74:E74"/>
    <mergeCell ref="D76:E76"/>
    <mergeCell ref="D78:E78"/>
    <mergeCell ref="D80:E80"/>
    <mergeCell ref="D82:E82"/>
    <mergeCell ref="D84:E84"/>
    <mergeCell ref="D86:E86"/>
    <mergeCell ref="D87:E87"/>
    <mergeCell ref="D88:E88"/>
    <mergeCell ref="D89:E89"/>
    <mergeCell ref="D90:E90"/>
    <mergeCell ref="F81:H81"/>
    <mergeCell ref="F79:H79"/>
    <mergeCell ref="F77:H77"/>
    <mergeCell ref="F75:H75"/>
    <mergeCell ref="D81:E81"/>
    <mergeCell ref="D46:E46"/>
    <mergeCell ref="D48:E48"/>
    <mergeCell ref="D54:E54"/>
    <mergeCell ref="F54:H57"/>
    <mergeCell ref="D83:E83"/>
    <mergeCell ref="D85:E85"/>
    <mergeCell ref="F74:H74"/>
    <mergeCell ref="F76:H76"/>
    <mergeCell ref="F78:H78"/>
    <mergeCell ref="F80:H80"/>
    <mergeCell ref="D60:E60"/>
    <mergeCell ref="D64:E64"/>
    <mergeCell ref="D67:E67"/>
    <mergeCell ref="F65:H69"/>
    <mergeCell ref="F82:H82"/>
    <mergeCell ref="F58:H61"/>
    <mergeCell ref="F62:H64"/>
    <mergeCell ref="F70:H70"/>
    <mergeCell ref="F71:H72"/>
    <mergeCell ref="D72:E72"/>
    <mergeCell ref="D59:E59"/>
    <mergeCell ref="D61:E61"/>
    <mergeCell ref="D63:E63"/>
    <mergeCell ref="F73:H73"/>
    <mergeCell ref="N18:Q18"/>
    <mergeCell ref="A28:C30"/>
    <mergeCell ref="D28:E30"/>
    <mergeCell ref="P28:Q30"/>
    <mergeCell ref="N28:O30"/>
    <mergeCell ref="I28:M29"/>
    <mergeCell ref="F28:H30"/>
    <mergeCell ref="D99:E99"/>
    <mergeCell ref="D101:E101"/>
    <mergeCell ref="D58:E58"/>
    <mergeCell ref="D62:E62"/>
    <mergeCell ref="D65:E65"/>
    <mergeCell ref="D70:E70"/>
    <mergeCell ref="D71:E71"/>
    <mergeCell ref="D73:E73"/>
    <mergeCell ref="D75:E75"/>
    <mergeCell ref="D77:E77"/>
    <mergeCell ref="D79:E79"/>
    <mergeCell ref="D66:E66"/>
    <mergeCell ref="D68:E68"/>
    <mergeCell ref="D69:E69"/>
    <mergeCell ref="D32:E34"/>
    <mergeCell ref="F32:H34"/>
    <mergeCell ref="F45:H45"/>
    <mergeCell ref="A171:H171"/>
    <mergeCell ref="A32:C32"/>
    <mergeCell ref="A33:C33"/>
    <mergeCell ref="A34:C34"/>
    <mergeCell ref="D36:E36"/>
    <mergeCell ref="D37:E37"/>
    <mergeCell ref="K123:N123"/>
    <mergeCell ref="K124:N124"/>
    <mergeCell ref="K125:N125"/>
    <mergeCell ref="H127:K129"/>
    <mergeCell ref="L127:N129"/>
    <mergeCell ref="F44:H44"/>
    <mergeCell ref="F43:H43"/>
    <mergeCell ref="F42:H42"/>
    <mergeCell ref="F41:H41"/>
    <mergeCell ref="D38:E38"/>
    <mergeCell ref="D39:E39"/>
    <mergeCell ref="D40:E40"/>
    <mergeCell ref="D41:E41"/>
    <mergeCell ref="D42:E42"/>
    <mergeCell ref="D43:E43"/>
    <mergeCell ref="D44:E44"/>
    <mergeCell ref="D45:E45"/>
    <mergeCell ref="F46:H47"/>
    <mergeCell ref="O127:Q129"/>
    <mergeCell ref="A127:G129"/>
    <mergeCell ref="H130:K130"/>
    <mergeCell ref="H134:K134"/>
    <mergeCell ref="L134:N134"/>
    <mergeCell ref="O134:Q134"/>
    <mergeCell ref="A134:G134"/>
    <mergeCell ref="F36:H36"/>
    <mergeCell ref="F37:H39"/>
    <mergeCell ref="F40:H40"/>
    <mergeCell ref="A133:G133"/>
    <mergeCell ref="A132:G132"/>
    <mergeCell ref="A131:G131"/>
    <mergeCell ref="A130:G130"/>
    <mergeCell ref="D47:E47"/>
    <mergeCell ref="D49:E49"/>
    <mergeCell ref="D52:E52"/>
    <mergeCell ref="D51:E51"/>
    <mergeCell ref="D50:E50"/>
    <mergeCell ref="D55:E55"/>
    <mergeCell ref="D56:E56"/>
    <mergeCell ref="D57:E57"/>
    <mergeCell ref="F48:H53"/>
    <mergeCell ref="D53:E53"/>
    <mergeCell ref="A16:F17"/>
    <mergeCell ref="G16:M16"/>
    <mergeCell ref="G17:M17"/>
    <mergeCell ref="N16:Q17"/>
    <mergeCell ref="A24:F24"/>
    <mergeCell ref="A23:F23"/>
    <mergeCell ref="A22:F22"/>
    <mergeCell ref="A21:F21"/>
    <mergeCell ref="A20:F20"/>
    <mergeCell ref="A19:F19"/>
    <mergeCell ref="A18:F18"/>
    <mergeCell ref="G24:M24"/>
    <mergeCell ref="G23:M23"/>
    <mergeCell ref="G22:M22"/>
    <mergeCell ref="G21:M21"/>
    <mergeCell ref="G20:M20"/>
    <mergeCell ref="G19:M19"/>
    <mergeCell ref="G18:M18"/>
    <mergeCell ref="N24:Q24"/>
    <mergeCell ref="N23:Q23"/>
    <mergeCell ref="N22:Q22"/>
    <mergeCell ref="N21:Q21"/>
    <mergeCell ref="N20:Q20"/>
    <mergeCell ref="N19:Q19"/>
    <mergeCell ref="A174:H174"/>
    <mergeCell ref="A173:H173"/>
    <mergeCell ref="L137:N139"/>
    <mergeCell ref="O137:Q139"/>
    <mergeCell ref="H137:K139"/>
    <mergeCell ref="A137:G139"/>
    <mergeCell ref="A144:G144"/>
    <mergeCell ref="A143:G143"/>
    <mergeCell ref="A142:G142"/>
    <mergeCell ref="A141:G141"/>
    <mergeCell ref="A140:G140"/>
    <mergeCell ref="H140:K140"/>
    <mergeCell ref="L140:N140"/>
    <mergeCell ref="H149:K149"/>
    <mergeCell ref="H150:K150"/>
    <mergeCell ref="A167:Q167"/>
    <mergeCell ref="A168:H168"/>
    <mergeCell ref="I168:Q168"/>
    <mergeCell ref="I169:Q169"/>
    <mergeCell ref="H148:K148"/>
    <mergeCell ref="I170:Q170"/>
    <mergeCell ref="I171:Q171"/>
    <mergeCell ref="A169:H169"/>
    <mergeCell ref="A170:H170"/>
    <mergeCell ref="A177:H177"/>
    <mergeCell ref="A178:H178"/>
    <mergeCell ref="A179:H179"/>
    <mergeCell ref="A197:H197"/>
    <mergeCell ref="A196:H196"/>
    <mergeCell ref="A195:H195"/>
    <mergeCell ref="A193:H193"/>
    <mergeCell ref="A192:H192"/>
    <mergeCell ref="A191:H191"/>
    <mergeCell ref="A185:H185"/>
    <mergeCell ref="A186:H186"/>
    <mergeCell ref="A187:H187"/>
    <mergeCell ref="A189:H189"/>
    <mergeCell ref="A188:H188"/>
    <mergeCell ref="A183:H183"/>
    <mergeCell ref="A182:H182"/>
    <mergeCell ref="A181:H181"/>
    <mergeCell ref="A184:J184"/>
    <mergeCell ref="I188:Q188"/>
    <mergeCell ref="I187:Q187"/>
    <mergeCell ref="I186:Q186"/>
    <mergeCell ref="I185:Q185"/>
    <mergeCell ref="O136:Q136"/>
    <mergeCell ref="O135:Q135"/>
    <mergeCell ref="A136:N136"/>
    <mergeCell ref="A135:N135"/>
    <mergeCell ref="L130:N130"/>
    <mergeCell ref="O130:Q130"/>
    <mergeCell ref="H131:K131"/>
    <mergeCell ref="L131:N131"/>
    <mergeCell ref="O131:Q131"/>
    <mergeCell ref="H132:K132"/>
    <mergeCell ref="L132:N132"/>
    <mergeCell ref="O132:Q132"/>
    <mergeCell ref="H133:K133"/>
    <mergeCell ref="L133:N133"/>
    <mergeCell ref="O133:Q13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&amp;R&amp;"TH SarabunPSK,Regular"&amp;14วท.บร. 04/61</oddHeader>
  </headerFooter>
  <rowBreaks count="5" manualBreakCount="5">
    <brk id="25" max="17" man="1"/>
    <brk id="53" max="17" man="1"/>
    <brk id="125" max="17" man="1"/>
    <brk id="153" max="17" man="1"/>
    <brk id="18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view="pageBreakPreview" zoomScaleNormal="100" zoomScaleSheetLayoutView="100" workbookViewId="0">
      <selection activeCell="C16" sqref="C16"/>
    </sheetView>
  </sheetViews>
  <sheetFormatPr defaultColWidth="14.42578125" defaultRowHeight="15" customHeight="1" x14ac:dyDescent="0.2"/>
  <cols>
    <col min="1" max="1" width="7.5703125" customWidth="1"/>
    <col min="2" max="2" width="64.42578125" customWidth="1"/>
    <col min="3" max="3" width="55.42578125" customWidth="1"/>
    <col min="4" max="7" width="8.85546875" customWidth="1"/>
    <col min="8" max="26" width="8" customWidth="1"/>
  </cols>
  <sheetData>
    <row r="1" spans="1:7" ht="21" customHeight="1" x14ac:dyDescent="0.55000000000000004">
      <c r="A1" s="7"/>
      <c r="B1" s="14" t="s">
        <v>136</v>
      </c>
      <c r="C1" s="7"/>
      <c r="D1" s="328"/>
      <c r="E1" s="123"/>
      <c r="F1" s="123"/>
      <c r="G1" s="123"/>
    </row>
    <row r="2" spans="1:7" ht="21" customHeight="1" x14ac:dyDescent="0.5">
      <c r="A2" s="209" t="s">
        <v>137</v>
      </c>
      <c r="B2" s="209" t="s">
        <v>138</v>
      </c>
      <c r="C2" s="209" t="s">
        <v>139</v>
      </c>
      <c r="D2" s="329" t="s">
        <v>140</v>
      </c>
      <c r="E2" s="131"/>
      <c r="F2" s="131"/>
      <c r="G2" s="132"/>
    </row>
    <row r="3" spans="1:7" ht="18.75" customHeight="1" x14ac:dyDescent="0.45">
      <c r="A3" s="158"/>
      <c r="B3" s="158"/>
      <c r="C3" s="158"/>
      <c r="D3" s="45" t="s">
        <v>141</v>
      </c>
      <c r="E3" s="45" t="s">
        <v>142</v>
      </c>
      <c r="F3" s="45" t="s">
        <v>143</v>
      </c>
      <c r="G3" s="45" t="s">
        <v>144</v>
      </c>
    </row>
    <row r="4" spans="1:7" ht="21.75" customHeight="1" x14ac:dyDescent="0.5">
      <c r="A4" s="46">
        <v>1</v>
      </c>
      <c r="B4" s="47" t="s">
        <v>145</v>
      </c>
      <c r="C4" s="46" t="s">
        <v>146</v>
      </c>
      <c r="D4" s="47"/>
      <c r="E4" s="47"/>
      <c r="F4" s="47"/>
      <c r="G4" s="47"/>
    </row>
    <row r="5" spans="1:7" ht="21.75" customHeight="1" x14ac:dyDescent="0.5">
      <c r="A5" s="46">
        <v>2</v>
      </c>
      <c r="B5" s="47" t="s">
        <v>147</v>
      </c>
      <c r="C5" s="46" t="s">
        <v>148</v>
      </c>
      <c r="D5" s="47"/>
      <c r="E5" s="47"/>
      <c r="F5" s="47"/>
      <c r="G5" s="47"/>
    </row>
    <row r="6" spans="1:7" ht="21.75" customHeight="1" x14ac:dyDescent="0.5">
      <c r="A6" s="46">
        <v>3</v>
      </c>
      <c r="B6" s="47" t="s">
        <v>149</v>
      </c>
      <c r="C6" s="46" t="s">
        <v>150</v>
      </c>
      <c r="D6" s="47"/>
      <c r="E6" s="47"/>
      <c r="F6" s="47"/>
      <c r="G6" s="47"/>
    </row>
    <row r="7" spans="1:7" ht="21.75" customHeight="1" x14ac:dyDescent="0.5">
      <c r="A7" s="46">
        <v>4</v>
      </c>
      <c r="B7" s="47" t="s">
        <v>151</v>
      </c>
      <c r="C7" s="46" t="s">
        <v>150</v>
      </c>
      <c r="D7" s="47"/>
      <c r="E7" s="47"/>
      <c r="F7" s="47"/>
      <c r="G7" s="47"/>
    </row>
    <row r="8" spans="1:7" ht="21.75" customHeight="1" x14ac:dyDescent="0.5">
      <c r="A8" s="46">
        <v>5</v>
      </c>
      <c r="B8" s="47" t="s">
        <v>152</v>
      </c>
      <c r="C8" s="46" t="s">
        <v>148</v>
      </c>
      <c r="D8" s="47"/>
      <c r="E8" s="47"/>
      <c r="F8" s="47"/>
      <c r="G8" s="47"/>
    </row>
    <row r="9" spans="1:7" ht="21.75" customHeight="1" x14ac:dyDescent="0.5">
      <c r="A9" s="46">
        <v>6</v>
      </c>
      <c r="B9" s="47" t="s">
        <v>153</v>
      </c>
      <c r="C9" s="46" t="s">
        <v>150</v>
      </c>
      <c r="D9" s="47"/>
      <c r="E9" s="47"/>
      <c r="F9" s="47"/>
      <c r="G9" s="47"/>
    </row>
    <row r="10" spans="1:7" ht="21.75" customHeight="1" x14ac:dyDescent="0.5">
      <c r="A10" s="46">
        <v>7</v>
      </c>
      <c r="B10" s="47" t="s">
        <v>154</v>
      </c>
      <c r="C10" s="46" t="s">
        <v>150</v>
      </c>
      <c r="D10" s="47"/>
      <c r="E10" s="47"/>
      <c r="F10" s="47"/>
      <c r="G10" s="47"/>
    </row>
    <row r="11" spans="1:7" ht="21.75" customHeight="1" x14ac:dyDescent="0.5">
      <c r="A11" s="46">
        <v>8</v>
      </c>
      <c r="B11" s="47" t="s">
        <v>155</v>
      </c>
      <c r="C11" s="46" t="s">
        <v>150</v>
      </c>
      <c r="D11" s="47"/>
      <c r="E11" s="47"/>
      <c r="F11" s="47"/>
      <c r="G11" s="47"/>
    </row>
    <row r="12" spans="1:7" ht="21.75" customHeight="1" x14ac:dyDescent="0.5">
      <c r="A12" s="46">
        <v>9</v>
      </c>
      <c r="B12" s="47" t="s">
        <v>156</v>
      </c>
      <c r="C12" s="46" t="s">
        <v>150</v>
      </c>
      <c r="D12" s="47"/>
      <c r="E12" s="47"/>
      <c r="F12" s="47"/>
      <c r="G12" s="47"/>
    </row>
    <row r="13" spans="1:7" ht="21.75" customHeight="1" x14ac:dyDescent="0.5">
      <c r="A13" s="46">
        <v>10</v>
      </c>
      <c r="B13" s="47" t="s">
        <v>157</v>
      </c>
      <c r="C13" s="46" t="s">
        <v>150</v>
      </c>
      <c r="D13" s="47"/>
      <c r="E13" s="47"/>
      <c r="F13" s="47"/>
      <c r="G13" s="47"/>
    </row>
    <row r="14" spans="1:7" ht="21.75" hidden="1" customHeight="1" x14ac:dyDescent="0.5">
      <c r="A14" s="7"/>
      <c r="B14" s="3"/>
      <c r="C14" s="7"/>
      <c r="D14" s="3">
        <f>SUM(D4:D13)</f>
        <v>0</v>
      </c>
      <c r="E14" s="3">
        <f>SUM(E4:E13)</f>
        <v>0</v>
      </c>
      <c r="F14" s="3">
        <f t="shared" ref="F14:G14" si="0">SUM(F4:F13)</f>
        <v>0</v>
      </c>
      <c r="G14" s="3">
        <f t="shared" si="0"/>
        <v>0</v>
      </c>
    </row>
    <row r="15" spans="1:7" ht="21.75" customHeight="1" x14ac:dyDescent="0.5">
      <c r="A15" s="48"/>
      <c r="B15" s="3"/>
      <c r="C15" s="102" t="s">
        <v>284</v>
      </c>
      <c r="D15" s="327">
        <f>SUM(D14:G14)</f>
        <v>0</v>
      </c>
      <c r="E15" s="327"/>
      <c r="F15" s="327"/>
      <c r="G15" s="327"/>
    </row>
    <row r="16" spans="1:7" ht="21.75" customHeight="1" x14ac:dyDescent="0.5">
      <c r="A16" s="48"/>
      <c r="B16" s="103" t="s">
        <v>288</v>
      </c>
      <c r="C16" s="7"/>
      <c r="D16" s="49"/>
    </row>
    <row r="17" spans="1:4" ht="21.75" customHeight="1" x14ac:dyDescent="0.5">
      <c r="A17" s="48"/>
      <c r="B17" s="104" t="s">
        <v>158</v>
      </c>
      <c r="C17" s="7"/>
      <c r="D17" s="49"/>
    </row>
    <row r="18" spans="1:4" ht="21.75" customHeight="1" x14ac:dyDescent="0.5">
      <c r="A18" s="48"/>
      <c r="B18" s="104" t="s">
        <v>159</v>
      </c>
      <c r="C18" s="7"/>
      <c r="D18" s="49"/>
    </row>
    <row r="19" spans="1:4" ht="21.75" customHeight="1" x14ac:dyDescent="0.5">
      <c r="A19" s="48"/>
      <c r="B19" s="103" t="s">
        <v>160</v>
      </c>
      <c r="C19" s="7"/>
      <c r="D19" s="49"/>
    </row>
    <row r="20" spans="1:4" ht="21.75" customHeight="1" x14ac:dyDescent="0.5">
      <c r="A20" s="48"/>
      <c r="B20" s="103" t="s">
        <v>161</v>
      </c>
      <c r="C20" s="7"/>
      <c r="D20" s="49"/>
    </row>
    <row r="21" spans="1:4" ht="21.75" customHeight="1" x14ac:dyDescent="0.5">
      <c r="A21" s="48"/>
      <c r="B21" s="104" t="s">
        <v>162</v>
      </c>
      <c r="C21" s="7"/>
      <c r="D21" s="49"/>
    </row>
    <row r="22" spans="1:4" ht="21.75" customHeight="1" x14ac:dyDescent="0.5">
      <c r="A22" s="48"/>
      <c r="B22" s="3"/>
      <c r="C22" s="7"/>
      <c r="D22" s="49"/>
    </row>
    <row r="23" spans="1:4" ht="12.75" customHeight="1" x14ac:dyDescent="0.2">
      <c r="A23" s="48"/>
      <c r="B23" s="49"/>
      <c r="C23" s="48"/>
      <c r="D23" s="49"/>
    </row>
    <row r="24" spans="1:4" ht="12.75" customHeight="1" x14ac:dyDescent="0.2">
      <c r="A24" s="48"/>
      <c r="C24" s="48"/>
    </row>
    <row r="25" spans="1:4" ht="12.75" customHeight="1" x14ac:dyDescent="0.2">
      <c r="A25" s="48"/>
      <c r="C25" s="48"/>
    </row>
    <row r="26" spans="1:4" ht="12.75" customHeight="1" x14ac:dyDescent="0.2">
      <c r="A26" s="48"/>
      <c r="C26" s="48"/>
    </row>
    <row r="27" spans="1:4" ht="12.75" customHeight="1" x14ac:dyDescent="0.2">
      <c r="A27" s="48"/>
      <c r="C27" s="48"/>
    </row>
    <row r="28" spans="1:4" ht="12.75" customHeight="1" x14ac:dyDescent="0.2">
      <c r="A28" s="48"/>
      <c r="C28" s="48"/>
    </row>
    <row r="29" spans="1:4" ht="12.75" customHeight="1" x14ac:dyDescent="0.2">
      <c r="A29" s="48"/>
      <c r="C29" s="48"/>
    </row>
    <row r="30" spans="1:4" ht="12.75" customHeight="1" x14ac:dyDescent="0.2">
      <c r="A30" s="48"/>
      <c r="C30" s="48"/>
    </row>
    <row r="31" spans="1:4" ht="12.75" customHeight="1" x14ac:dyDescent="0.2">
      <c r="A31" s="48"/>
      <c r="C31" s="48"/>
    </row>
    <row r="32" spans="1:4" ht="12.75" customHeight="1" x14ac:dyDescent="0.2">
      <c r="A32" s="48"/>
      <c r="C32" s="48"/>
    </row>
    <row r="33" spans="1:3" ht="12.75" customHeight="1" x14ac:dyDescent="0.2">
      <c r="A33" s="48"/>
      <c r="C33" s="48"/>
    </row>
    <row r="34" spans="1:3" ht="12.75" customHeight="1" x14ac:dyDescent="0.2">
      <c r="A34" s="48"/>
      <c r="C34" s="48"/>
    </row>
    <row r="35" spans="1:3" ht="12.75" customHeight="1" x14ac:dyDescent="0.2">
      <c r="A35" s="48"/>
      <c r="C35" s="48"/>
    </row>
    <row r="36" spans="1:3" ht="12.75" customHeight="1" x14ac:dyDescent="0.2">
      <c r="A36" s="48"/>
      <c r="C36" s="48"/>
    </row>
    <row r="37" spans="1:3" ht="12.75" customHeight="1" x14ac:dyDescent="0.2">
      <c r="A37" s="48"/>
      <c r="C37" s="48"/>
    </row>
    <row r="38" spans="1:3" ht="12.75" customHeight="1" x14ac:dyDescent="0.2">
      <c r="A38" s="48"/>
      <c r="C38" s="48"/>
    </row>
    <row r="39" spans="1:3" ht="12.75" customHeight="1" x14ac:dyDescent="0.2">
      <c r="A39" s="48"/>
      <c r="C39" s="48"/>
    </row>
    <row r="40" spans="1:3" ht="12.75" customHeight="1" x14ac:dyDescent="0.2">
      <c r="A40" s="48"/>
      <c r="C40" s="48"/>
    </row>
    <row r="41" spans="1:3" ht="12.75" customHeight="1" x14ac:dyDescent="0.2">
      <c r="A41" s="48"/>
      <c r="C41" s="48"/>
    </row>
    <row r="42" spans="1:3" ht="12.75" customHeight="1" x14ac:dyDescent="0.2">
      <c r="A42" s="48"/>
      <c r="C42" s="48"/>
    </row>
    <row r="43" spans="1:3" ht="12.75" customHeight="1" x14ac:dyDescent="0.2">
      <c r="A43" s="48"/>
      <c r="C43" s="48"/>
    </row>
    <row r="44" spans="1:3" ht="12.75" customHeight="1" x14ac:dyDescent="0.2">
      <c r="A44" s="48"/>
      <c r="C44" s="48"/>
    </row>
    <row r="45" spans="1:3" ht="12.75" customHeight="1" x14ac:dyDescent="0.2">
      <c r="A45" s="48"/>
      <c r="C45" s="48"/>
    </row>
    <row r="46" spans="1:3" ht="12.75" customHeight="1" x14ac:dyDescent="0.2">
      <c r="A46" s="48"/>
      <c r="C46" s="48"/>
    </row>
    <row r="47" spans="1:3" ht="12.75" customHeight="1" x14ac:dyDescent="0.2">
      <c r="A47" s="48"/>
      <c r="C47" s="48"/>
    </row>
    <row r="48" spans="1:3" ht="12.75" customHeight="1" x14ac:dyDescent="0.2">
      <c r="A48" s="48"/>
      <c r="C48" s="48"/>
    </row>
    <row r="49" spans="1:3" ht="12.75" customHeight="1" x14ac:dyDescent="0.2">
      <c r="A49" s="48"/>
      <c r="C49" s="48"/>
    </row>
    <row r="50" spans="1:3" ht="12.75" customHeight="1" x14ac:dyDescent="0.2">
      <c r="A50" s="48"/>
      <c r="C50" s="48"/>
    </row>
    <row r="51" spans="1:3" ht="12.75" customHeight="1" x14ac:dyDescent="0.2">
      <c r="A51" s="48"/>
      <c r="C51" s="48"/>
    </row>
    <row r="52" spans="1:3" ht="12.75" customHeight="1" x14ac:dyDescent="0.2">
      <c r="A52" s="48"/>
      <c r="C52" s="48"/>
    </row>
    <row r="53" spans="1:3" ht="12.75" customHeight="1" x14ac:dyDescent="0.2">
      <c r="A53" s="48"/>
      <c r="C53" s="48"/>
    </row>
    <row r="54" spans="1:3" ht="12.75" customHeight="1" x14ac:dyDescent="0.2">
      <c r="A54" s="48"/>
      <c r="C54" s="48"/>
    </row>
    <row r="55" spans="1:3" ht="12.75" customHeight="1" x14ac:dyDescent="0.2">
      <c r="A55" s="48"/>
      <c r="C55" s="48"/>
    </row>
    <row r="56" spans="1:3" ht="12.75" customHeight="1" x14ac:dyDescent="0.2">
      <c r="A56" s="48"/>
      <c r="C56" s="48"/>
    </row>
    <row r="57" spans="1:3" ht="12.75" customHeight="1" x14ac:dyDescent="0.2">
      <c r="A57" s="48"/>
      <c r="C57" s="48"/>
    </row>
    <row r="58" spans="1:3" ht="12.75" customHeight="1" x14ac:dyDescent="0.2">
      <c r="A58" s="48"/>
      <c r="C58" s="48"/>
    </row>
    <row r="59" spans="1:3" ht="12.75" customHeight="1" x14ac:dyDescent="0.2">
      <c r="A59" s="48"/>
      <c r="C59" s="48"/>
    </row>
    <row r="60" spans="1:3" ht="12.75" customHeight="1" x14ac:dyDescent="0.2">
      <c r="A60" s="48"/>
      <c r="C60" s="48"/>
    </row>
    <row r="61" spans="1:3" ht="12.75" customHeight="1" x14ac:dyDescent="0.2">
      <c r="A61" s="48"/>
      <c r="C61" s="48"/>
    </row>
    <row r="62" spans="1:3" ht="12.75" customHeight="1" x14ac:dyDescent="0.2">
      <c r="A62" s="48"/>
      <c r="C62" s="48"/>
    </row>
    <row r="63" spans="1:3" ht="12.75" customHeight="1" x14ac:dyDescent="0.2">
      <c r="A63" s="48"/>
      <c r="C63" s="48"/>
    </row>
    <row r="64" spans="1:3" ht="12.75" customHeight="1" x14ac:dyDescent="0.2">
      <c r="A64" s="48"/>
      <c r="C64" s="48"/>
    </row>
    <row r="65" spans="1:3" ht="12.75" customHeight="1" x14ac:dyDescent="0.2">
      <c r="A65" s="48"/>
      <c r="C65" s="48"/>
    </row>
    <row r="66" spans="1:3" ht="12.75" customHeight="1" x14ac:dyDescent="0.2">
      <c r="A66" s="48"/>
      <c r="C66" s="48"/>
    </row>
    <row r="67" spans="1:3" ht="12.75" customHeight="1" x14ac:dyDescent="0.2">
      <c r="A67" s="48"/>
      <c r="C67" s="48"/>
    </row>
    <row r="68" spans="1:3" ht="12.75" customHeight="1" x14ac:dyDescent="0.2">
      <c r="A68" s="48"/>
      <c r="C68" s="48"/>
    </row>
    <row r="69" spans="1:3" ht="12.75" customHeight="1" x14ac:dyDescent="0.2">
      <c r="A69" s="48"/>
      <c r="C69" s="48"/>
    </row>
    <row r="70" spans="1:3" ht="12.75" customHeight="1" x14ac:dyDescent="0.2">
      <c r="A70" s="48"/>
      <c r="C70" s="48"/>
    </row>
    <row r="71" spans="1:3" ht="12.75" customHeight="1" x14ac:dyDescent="0.2">
      <c r="A71" s="48"/>
      <c r="C71" s="48"/>
    </row>
    <row r="72" spans="1:3" ht="12.75" customHeight="1" x14ac:dyDescent="0.2">
      <c r="A72" s="48"/>
      <c r="C72" s="48"/>
    </row>
    <row r="73" spans="1:3" ht="12.75" customHeight="1" x14ac:dyDescent="0.2">
      <c r="A73" s="48"/>
      <c r="C73" s="48"/>
    </row>
    <row r="74" spans="1:3" ht="12.75" customHeight="1" x14ac:dyDescent="0.2">
      <c r="A74" s="48"/>
      <c r="C74" s="48"/>
    </row>
    <row r="75" spans="1:3" ht="12.75" customHeight="1" x14ac:dyDescent="0.2">
      <c r="A75" s="48"/>
      <c r="C75" s="48"/>
    </row>
    <row r="76" spans="1:3" ht="12.75" customHeight="1" x14ac:dyDescent="0.2">
      <c r="A76" s="48"/>
      <c r="C76" s="48"/>
    </row>
    <row r="77" spans="1:3" ht="12.75" customHeight="1" x14ac:dyDescent="0.2">
      <c r="A77" s="48"/>
      <c r="C77" s="48"/>
    </row>
    <row r="78" spans="1:3" ht="12.75" customHeight="1" x14ac:dyDescent="0.2">
      <c r="A78" s="48"/>
      <c r="C78" s="48"/>
    </row>
    <row r="79" spans="1:3" ht="12.75" customHeight="1" x14ac:dyDescent="0.2">
      <c r="A79" s="48"/>
      <c r="C79" s="48"/>
    </row>
    <row r="80" spans="1:3" ht="12.75" customHeight="1" x14ac:dyDescent="0.2">
      <c r="A80" s="48"/>
      <c r="C80" s="48"/>
    </row>
    <row r="81" spans="1:3" ht="12.75" customHeight="1" x14ac:dyDescent="0.2">
      <c r="A81" s="48"/>
      <c r="C81" s="48"/>
    </row>
    <row r="82" spans="1:3" ht="12.75" customHeight="1" x14ac:dyDescent="0.2">
      <c r="A82" s="48"/>
      <c r="C82" s="48"/>
    </row>
    <row r="83" spans="1:3" ht="12.75" customHeight="1" x14ac:dyDescent="0.2">
      <c r="A83" s="48"/>
      <c r="C83" s="48"/>
    </row>
    <row r="84" spans="1:3" ht="12.75" customHeight="1" x14ac:dyDescent="0.2">
      <c r="A84" s="48"/>
      <c r="C84" s="48"/>
    </row>
    <row r="85" spans="1:3" ht="12.75" customHeight="1" x14ac:dyDescent="0.2">
      <c r="A85" s="48"/>
      <c r="C85" s="48"/>
    </row>
    <row r="86" spans="1:3" ht="12.75" customHeight="1" x14ac:dyDescent="0.2">
      <c r="A86" s="48"/>
      <c r="C86" s="48"/>
    </row>
    <row r="87" spans="1:3" ht="12.75" customHeight="1" x14ac:dyDescent="0.2">
      <c r="A87" s="48"/>
      <c r="C87" s="48"/>
    </row>
    <row r="88" spans="1:3" ht="12.75" customHeight="1" x14ac:dyDescent="0.2">
      <c r="A88" s="48"/>
      <c r="C88" s="48"/>
    </row>
    <row r="89" spans="1:3" ht="12.75" customHeight="1" x14ac:dyDescent="0.2">
      <c r="A89" s="48"/>
      <c r="C89" s="48"/>
    </row>
    <row r="90" spans="1:3" ht="12.75" customHeight="1" x14ac:dyDescent="0.2">
      <c r="A90" s="48"/>
      <c r="C90" s="48"/>
    </row>
    <row r="91" spans="1:3" ht="12.75" customHeight="1" x14ac:dyDescent="0.2">
      <c r="A91" s="48"/>
      <c r="C91" s="48"/>
    </row>
    <row r="92" spans="1:3" ht="12.75" customHeight="1" x14ac:dyDescent="0.2">
      <c r="A92" s="48"/>
      <c r="C92" s="48"/>
    </row>
    <row r="93" spans="1:3" ht="12.75" customHeight="1" x14ac:dyDescent="0.2">
      <c r="A93" s="48"/>
      <c r="C93" s="48"/>
    </row>
    <row r="94" spans="1:3" ht="12.75" customHeight="1" x14ac:dyDescent="0.2">
      <c r="A94" s="48"/>
      <c r="C94" s="48"/>
    </row>
    <row r="95" spans="1:3" ht="12.75" customHeight="1" x14ac:dyDescent="0.2">
      <c r="A95" s="48"/>
      <c r="C95" s="48"/>
    </row>
    <row r="96" spans="1:3" ht="12.75" customHeight="1" x14ac:dyDescent="0.2">
      <c r="A96" s="48"/>
      <c r="C96" s="48"/>
    </row>
    <row r="97" spans="1:3" ht="12.75" customHeight="1" x14ac:dyDescent="0.2">
      <c r="A97" s="48"/>
      <c r="C97" s="48"/>
    </row>
    <row r="98" spans="1:3" ht="12.75" customHeight="1" x14ac:dyDescent="0.2">
      <c r="A98" s="48"/>
      <c r="C98" s="48"/>
    </row>
    <row r="99" spans="1:3" ht="12.75" customHeight="1" x14ac:dyDescent="0.2">
      <c r="A99" s="48"/>
      <c r="C99" s="48"/>
    </row>
    <row r="100" spans="1:3" ht="12.75" customHeight="1" x14ac:dyDescent="0.2">
      <c r="A100" s="48"/>
      <c r="C100" s="48"/>
    </row>
    <row r="101" spans="1:3" ht="12.75" customHeight="1" x14ac:dyDescent="0.2">
      <c r="A101" s="48"/>
      <c r="C101" s="48"/>
    </row>
    <row r="102" spans="1:3" ht="12.75" customHeight="1" x14ac:dyDescent="0.2">
      <c r="A102" s="48"/>
      <c r="C102" s="48"/>
    </row>
    <row r="103" spans="1:3" ht="12.75" customHeight="1" x14ac:dyDescent="0.2">
      <c r="A103" s="48"/>
      <c r="C103" s="48"/>
    </row>
    <row r="104" spans="1:3" ht="12.75" customHeight="1" x14ac:dyDescent="0.2">
      <c r="A104" s="48"/>
      <c r="C104" s="48"/>
    </row>
    <row r="105" spans="1:3" ht="12.75" customHeight="1" x14ac:dyDescent="0.2">
      <c r="A105" s="48"/>
      <c r="C105" s="48"/>
    </row>
    <row r="106" spans="1:3" ht="12.75" customHeight="1" x14ac:dyDescent="0.2">
      <c r="A106" s="48"/>
      <c r="C106" s="48"/>
    </row>
    <row r="107" spans="1:3" ht="12.75" customHeight="1" x14ac:dyDescent="0.2">
      <c r="A107" s="48"/>
      <c r="C107" s="48"/>
    </row>
    <row r="108" spans="1:3" ht="12.75" customHeight="1" x14ac:dyDescent="0.2">
      <c r="A108" s="48"/>
      <c r="C108" s="48"/>
    </row>
    <row r="109" spans="1:3" ht="12.75" customHeight="1" x14ac:dyDescent="0.2">
      <c r="A109" s="48"/>
      <c r="C109" s="48"/>
    </row>
    <row r="110" spans="1:3" ht="12.75" customHeight="1" x14ac:dyDescent="0.2">
      <c r="A110" s="48"/>
      <c r="C110" s="48"/>
    </row>
    <row r="111" spans="1:3" ht="12.75" customHeight="1" x14ac:dyDescent="0.2">
      <c r="A111" s="48"/>
      <c r="C111" s="48"/>
    </row>
    <row r="112" spans="1:3" ht="12.75" customHeight="1" x14ac:dyDescent="0.2">
      <c r="A112" s="48"/>
      <c r="C112" s="48"/>
    </row>
    <row r="113" spans="1:3" ht="12.75" customHeight="1" x14ac:dyDescent="0.2">
      <c r="A113" s="48"/>
      <c r="C113" s="48"/>
    </row>
    <row r="114" spans="1:3" ht="12.75" customHeight="1" x14ac:dyDescent="0.2">
      <c r="A114" s="48"/>
      <c r="C114" s="48"/>
    </row>
    <row r="115" spans="1:3" ht="12.75" customHeight="1" x14ac:dyDescent="0.2">
      <c r="A115" s="48"/>
      <c r="C115" s="48"/>
    </row>
    <row r="116" spans="1:3" ht="12.75" customHeight="1" x14ac:dyDescent="0.2">
      <c r="A116" s="48"/>
      <c r="C116" s="48"/>
    </row>
    <row r="117" spans="1:3" ht="12.75" customHeight="1" x14ac:dyDescent="0.2">
      <c r="A117" s="48"/>
      <c r="C117" s="48"/>
    </row>
    <row r="118" spans="1:3" ht="12.75" customHeight="1" x14ac:dyDescent="0.2">
      <c r="A118" s="48"/>
      <c r="C118" s="48"/>
    </row>
    <row r="119" spans="1:3" ht="12.75" customHeight="1" x14ac:dyDescent="0.2">
      <c r="A119" s="48"/>
      <c r="C119" s="48"/>
    </row>
    <row r="120" spans="1:3" ht="12.75" customHeight="1" x14ac:dyDescent="0.2">
      <c r="A120" s="48"/>
      <c r="C120" s="48"/>
    </row>
    <row r="121" spans="1:3" ht="12.75" customHeight="1" x14ac:dyDescent="0.2">
      <c r="A121" s="48"/>
      <c r="C121" s="48"/>
    </row>
    <row r="122" spans="1:3" ht="12.75" customHeight="1" x14ac:dyDescent="0.2">
      <c r="A122" s="48"/>
      <c r="C122" s="48"/>
    </row>
    <row r="123" spans="1:3" ht="12.75" customHeight="1" x14ac:dyDescent="0.2">
      <c r="A123" s="48"/>
      <c r="C123" s="48"/>
    </row>
    <row r="124" spans="1:3" ht="12.75" customHeight="1" x14ac:dyDescent="0.2">
      <c r="A124" s="48"/>
      <c r="C124" s="48"/>
    </row>
    <row r="125" spans="1:3" ht="12.75" customHeight="1" x14ac:dyDescent="0.2">
      <c r="A125" s="48"/>
      <c r="C125" s="48"/>
    </row>
    <row r="126" spans="1:3" ht="12.75" customHeight="1" x14ac:dyDescent="0.2">
      <c r="A126" s="48"/>
      <c r="C126" s="48"/>
    </row>
    <row r="127" spans="1:3" ht="12.75" customHeight="1" x14ac:dyDescent="0.2">
      <c r="A127" s="48"/>
      <c r="C127" s="48"/>
    </row>
    <row r="128" spans="1:3" ht="12.75" customHeight="1" x14ac:dyDescent="0.2">
      <c r="A128" s="48"/>
      <c r="C128" s="48"/>
    </row>
    <row r="129" spans="1:3" ht="12.75" customHeight="1" x14ac:dyDescent="0.2">
      <c r="A129" s="48"/>
      <c r="C129" s="48"/>
    </row>
    <row r="130" spans="1:3" ht="12.75" customHeight="1" x14ac:dyDescent="0.2">
      <c r="A130" s="48"/>
      <c r="C130" s="48"/>
    </row>
    <row r="131" spans="1:3" ht="12.75" customHeight="1" x14ac:dyDescent="0.2">
      <c r="A131" s="48"/>
      <c r="C131" s="48"/>
    </row>
    <row r="132" spans="1:3" ht="12.75" customHeight="1" x14ac:dyDescent="0.2">
      <c r="A132" s="48"/>
      <c r="C132" s="48"/>
    </row>
    <row r="133" spans="1:3" ht="12.75" customHeight="1" x14ac:dyDescent="0.2">
      <c r="A133" s="48"/>
      <c r="C133" s="48"/>
    </row>
    <row r="134" spans="1:3" ht="12.75" customHeight="1" x14ac:dyDescent="0.2">
      <c r="A134" s="48"/>
      <c r="C134" s="48"/>
    </row>
    <row r="135" spans="1:3" ht="12.75" customHeight="1" x14ac:dyDescent="0.2">
      <c r="A135" s="48"/>
      <c r="C135" s="48"/>
    </row>
    <row r="136" spans="1:3" ht="12.75" customHeight="1" x14ac:dyDescent="0.2">
      <c r="A136" s="48"/>
      <c r="C136" s="48"/>
    </row>
    <row r="137" spans="1:3" ht="12.75" customHeight="1" x14ac:dyDescent="0.2">
      <c r="A137" s="48"/>
      <c r="C137" s="48"/>
    </row>
    <row r="138" spans="1:3" ht="12.75" customHeight="1" x14ac:dyDescent="0.2">
      <c r="A138" s="48"/>
      <c r="C138" s="48"/>
    </row>
    <row r="139" spans="1:3" ht="12.75" customHeight="1" x14ac:dyDescent="0.2">
      <c r="A139" s="48"/>
      <c r="C139" s="48"/>
    </row>
    <row r="140" spans="1:3" ht="12.75" customHeight="1" x14ac:dyDescent="0.2">
      <c r="A140" s="48"/>
      <c r="C140" s="48"/>
    </row>
    <row r="141" spans="1:3" ht="12.75" customHeight="1" x14ac:dyDescent="0.2">
      <c r="A141" s="48"/>
      <c r="C141" s="48"/>
    </row>
    <row r="142" spans="1:3" ht="12.75" customHeight="1" x14ac:dyDescent="0.2">
      <c r="A142" s="48"/>
      <c r="C142" s="48"/>
    </row>
    <row r="143" spans="1:3" ht="12.75" customHeight="1" x14ac:dyDescent="0.2">
      <c r="A143" s="48"/>
      <c r="C143" s="48"/>
    </row>
    <row r="144" spans="1:3" ht="12.75" customHeight="1" x14ac:dyDescent="0.2">
      <c r="A144" s="48"/>
      <c r="C144" s="48"/>
    </row>
    <row r="145" spans="1:3" ht="12.75" customHeight="1" x14ac:dyDescent="0.2">
      <c r="A145" s="48"/>
      <c r="C145" s="48"/>
    </row>
    <row r="146" spans="1:3" ht="12.75" customHeight="1" x14ac:dyDescent="0.2">
      <c r="A146" s="48"/>
      <c r="C146" s="48"/>
    </row>
    <row r="147" spans="1:3" ht="12.75" customHeight="1" x14ac:dyDescent="0.2">
      <c r="A147" s="48"/>
      <c r="C147" s="48"/>
    </row>
    <row r="148" spans="1:3" ht="12.75" customHeight="1" x14ac:dyDescent="0.2">
      <c r="A148" s="48"/>
      <c r="C148" s="48"/>
    </row>
    <row r="149" spans="1:3" ht="12.75" customHeight="1" x14ac:dyDescent="0.2">
      <c r="A149" s="48"/>
      <c r="C149" s="48"/>
    </row>
    <row r="150" spans="1:3" ht="12.75" customHeight="1" x14ac:dyDescent="0.2">
      <c r="A150" s="48"/>
      <c r="C150" s="48"/>
    </row>
    <row r="151" spans="1:3" ht="12.75" customHeight="1" x14ac:dyDescent="0.2">
      <c r="A151" s="48"/>
      <c r="C151" s="48"/>
    </row>
    <row r="152" spans="1:3" ht="12.75" customHeight="1" x14ac:dyDescent="0.2">
      <c r="A152" s="48"/>
      <c r="C152" s="48"/>
    </row>
    <row r="153" spans="1:3" ht="12.75" customHeight="1" x14ac:dyDescent="0.2">
      <c r="A153" s="48"/>
      <c r="C153" s="48"/>
    </row>
    <row r="154" spans="1:3" ht="12.75" customHeight="1" x14ac:dyDescent="0.2">
      <c r="A154" s="48"/>
      <c r="C154" s="48"/>
    </row>
    <row r="155" spans="1:3" ht="12.75" customHeight="1" x14ac:dyDescent="0.2">
      <c r="A155" s="48"/>
      <c r="C155" s="48"/>
    </row>
    <row r="156" spans="1:3" ht="12.75" customHeight="1" x14ac:dyDescent="0.2">
      <c r="A156" s="48"/>
      <c r="C156" s="48"/>
    </row>
    <row r="157" spans="1:3" ht="12.75" customHeight="1" x14ac:dyDescent="0.2">
      <c r="A157" s="48"/>
      <c r="C157" s="48"/>
    </row>
    <row r="158" spans="1:3" ht="12.75" customHeight="1" x14ac:dyDescent="0.2">
      <c r="A158" s="48"/>
      <c r="C158" s="48"/>
    </row>
    <row r="159" spans="1:3" ht="12.75" customHeight="1" x14ac:dyDescent="0.2">
      <c r="A159" s="48"/>
      <c r="C159" s="48"/>
    </row>
    <row r="160" spans="1:3" ht="12.75" customHeight="1" x14ac:dyDescent="0.2">
      <c r="A160" s="48"/>
      <c r="C160" s="48"/>
    </row>
    <row r="161" spans="1:3" ht="12.75" customHeight="1" x14ac:dyDescent="0.2">
      <c r="A161" s="48"/>
      <c r="C161" s="48"/>
    </row>
    <row r="162" spans="1:3" ht="12.75" customHeight="1" x14ac:dyDescent="0.2">
      <c r="A162" s="48"/>
      <c r="C162" s="48"/>
    </row>
    <row r="163" spans="1:3" ht="12.75" customHeight="1" x14ac:dyDescent="0.2">
      <c r="A163" s="48"/>
      <c r="C163" s="48"/>
    </row>
    <row r="164" spans="1:3" ht="12.75" customHeight="1" x14ac:dyDescent="0.2">
      <c r="A164" s="48"/>
      <c r="C164" s="48"/>
    </row>
    <row r="165" spans="1:3" ht="12.75" customHeight="1" x14ac:dyDescent="0.2">
      <c r="A165" s="48"/>
      <c r="C165" s="48"/>
    </row>
    <row r="166" spans="1:3" ht="12.75" customHeight="1" x14ac:dyDescent="0.2">
      <c r="A166" s="48"/>
      <c r="C166" s="48"/>
    </row>
    <row r="167" spans="1:3" ht="12.75" customHeight="1" x14ac:dyDescent="0.2">
      <c r="A167" s="48"/>
      <c r="C167" s="48"/>
    </row>
    <row r="168" spans="1:3" ht="12.75" customHeight="1" x14ac:dyDescent="0.2">
      <c r="A168" s="48"/>
      <c r="C168" s="48"/>
    </row>
    <row r="169" spans="1:3" ht="12.75" customHeight="1" x14ac:dyDescent="0.2">
      <c r="A169" s="48"/>
      <c r="C169" s="48"/>
    </row>
    <row r="170" spans="1:3" ht="12.75" customHeight="1" x14ac:dyDescent="0.2">
      <c r="A170" s="48"/>
      <c r="C170" s="48"/>
    </row>
    <row r="171" spans="1:3" ht="12.75" customHeight="1" x14ac:dyDescent="0.2">
      <c r="A171" s="48"/>
      <c r="C171" s="48"/>
    </row>
    <row r="172" spans="1:3" ht="12.75" customHeight="1" x14ac:dyDescent="0.2">
      <c r="A172" s="48"/>
      <c r="C172" s="48"/>
    </row>
    <row r="173" spans="1:3" ht="12.75" customHeight="1" x14ac:dyDescent="0.2">
      <c r="A173" s="48"/>
      <c r="C173" s="48"/>
    </row>
    <row r="174" spans="1:3" ht="12.75" customHeight="1" x14ac:dyDescent="0.2">
      <c r="A174" s="48"/>
      <c r="C174" s="48"/>
    </row>
    <row r="175" spans="1:3" ht="12.75" customHeight="1" x14ac:dyDescent="0.2">
      <c r="A175" s="48"/>
      <c r="C175" s="48"/>
    </row>
    <row r="176" spans="1:3" ht="12.75" customHeight="1" x14ac:dyDescent="0.2">
      <c r="A176" s="48"/>
      <c r="C176" s="48"/>
    </row>
    <row r="177" spans="1:3" ht="12.75" customHeight="1" x14ac:dyDescent="0.2">
      <c r="A177" s="48"/>
      <c r="C177" s="48"/>
    </row>
    <row r="178" spans="1:3" ht="12.75" customHeight="1" x14ac:dyDescent="0.2">
      <c r="A178" s="48"/>
      <c r="C178" s="48"/>
    </row>
    <row r="179" spans="1:3" ht="12.75" customHeight="1" x14ac:dyDescent="0.2">
      <c r="A179" s="48"/>
      <c r="C179" s="48"/>
    </row>
    <row r="180" spans="1:3" ht="12.75" customHeight="1" x14ac:dyDescent="0.2">
      <c r="A180" s="48"/>
      <c r="C180" s="48"/>
    </row>
    <row r="181" spans="1:3" ht="12.75" customHeight="1" x14ac:dyDescent="0.2">
      <c r="A181" s="48"/>
      <c r="C181" s="48"/>
    </row>
    <row r="182" spans="1:3" ht="12.75" customHeight="1" x14ac:dyDescent="0.2">
      <c r="A182" s="48"/>
      <c r="C182" s="48"/>
    </row>
    <row r="183" spans="1:3" ht="12.75" customHeight="1" x14ac:dyDescent="0.2">
      <c r="A183" s="48"/>
      <c r="C183" s="48"/>
    </row>
    <row r="184" spans="1:3" ht="12.75" customHeight="1" x14ac:dyDescent="0.2">
      <c r="A184" s="48"/>
      <c r="C184" s="48"/>
    </row>
    <row r="185" spans="1:3" ht="12.75" customHeight="1" x14ac:dyDescent="0.2">
      <c r="A185" s="48"/>
      <c r="C185" s="48"/>
    </row>
    <row r="186" spans="1:3" ht="12.75" customHeight="1" x14ac:dyDescent="0.2">
      <c r="A186" s="48"/>
      <c r="C186" s="48"/>
    </row>
    <row r="187" spans="1:3" ht="12.75" customHeight="1" x14ac:dyDescent="0.2">
      <c r="A187" s="48"/>
      <c r="C187" s="48"/>
    </row>
    <row r="188" spans="1:3" ht="12.75" customHeight="1" x14ac:dyDescent="0.2">
      <c r="A188" s="48"/>
      <c r="C188" s="48"/>
    </row>
    <row r="189" spans="1:3" ht="12.75" customHeight="1" x14ac:dyDescent="0.2">
      <c r="A189" s="48"/>
      <c r="C189" s="48"/>
    </row>
    <row r="190" spans="1:3" ht="12.75" customHeight="1" x14ac:dyDescent="0.2">
      <c r="A190" s="48"/>
      <c r="C190" s="48"/>
    </row>
    <row r="191" spans="1:3" ht="12.75" customHeight="1" x14ac:dyDescent="0.2">
      <c r="A191" s="48"/>
      <c r="C191" s="48"/>
    </row>
    <row r="192" spans="1:3" ht="12.75" customHeight="1" x14ac:dyDescent="0.2">
      <c r="A192" s="48"/>
      <c r="C192" s="48"/>
    </row>
    <row r="193" spans="1:3" ht="12.75" customHeight="1" x14ac:dyDescent="0.2">
      <c r="A193" s="48"/>
      <c r="C193" s="48"/>
    </row>
    <row r="194" spans="1:3" ht="12.75" customHeight="1" x14ac:dyDescent="0.2">
      <c r="A194" s="48"/>
      <c r="C194" s="48"/>
    </row>
    <row r="195" spans="1:3" ht="12.75" customHeight="1" x14ac:dyDescent="0.2">
      <c r="A195" s="48"/>
      <c r="C195" s="48"/>
    </row>
    <row r="196" spans="1:3" ht="12.75" customHeight="1" x14ac:dyDescent="0.2">
      <c r="A196" s="48"/>
      <c r="C196" s="48"/>
    </row>
    <row r="197" spans="1:3" ht="12.75" customHeight="1" x14ac:dyDescent="0.2">
      <c r="A197" s="48"/>
      <c r="C197" s="48"/>
    </row>
    <row r="198" spans="1:3" ht="12.75" customHeight="1" x14ac:dyDescent="0.2">
      <c r="A198" s="48"/>
      <c r="C198" s="48"/>
    </row>
    <row r="199" spans="1:3" ht="12.75" customHeight="1" x14ac:dyDescent="0.2">
      <c r="A199" s="48"/>
      <c r="C199" s="48"/>
    </row>
    <row r="200" spans="1:3" ht="12.75" customHeight="1" x14ac:dyDescent="0.2">
      <c r="A200" s="48"/>
      <c r="C200" s="48"/>
    </row>
    <row r="201" spans="1:3" ht="12.75" customHeight="1" x14ac:dyDescent="0.2">
      <c r="A201" s="48"/>
      <c r="C201" s="48"/>
    </row>
    <row r="202" spans="1:3" ht="12.75" customHeight="1" x14ac:dyDescent="0.2">
      <c r="A202" s="48"/>
      <c r="C202" s="48"/>
    </row>
    <row r="203" spans="1:3" ht="12.75" customHeight="1" x14ac:dyDescent="0.2">
      <c r="A203" s="48"/>
      <c r="C203" s="48"/>
    </row>
    <row r="204" spans="1:3" ht="12.75" customHeight="1" x14ac:dyDescent="0.2">
      <c r="A204" s="48"/>
      <c r="C204" s="48"/>
    </row>
    <row r="205" spans="1:3" ht="12.75" customHeight="1" x14ac:dyDescent="0.2">
      <c r="A205" s="48"/>
      <c r="C205" s="48"/>
    </row>
    <row r="206" spans="1:3" ht="12.75" customHeight="1" x14ac:dyDescent="0.2">
      <c r="A206" s="48"/>
      <c r="C206" s="48"/>
    </row>
    <row r="207" spans="1:3" ht="12.75" customHeight="1" x14ac:dyDescent="0.2">
      <c r="A207" s="48"/>
      <c r="C207" s="48"/>
    </row>
    <row r="208" spans="1:3" ht="12.75" customHeight="1" x14ac:dyDescent="0.2">
      <c r="A208" s="48"/>
      <c r="C208" s="48"/>
    </row>
    <row r="209" spans="1:3" ht="12.75" customHeight="1" x14ac:dyDescent="0.2">
      <c r="A209" s="48"/>
      <c r="C209" s="48"/>
    </row>
    <row r="210" spans="1:3" ht="12.75" customHeight="1" x14ac:dyDescent="0.2">
      <c r="A210" s="48"/>
      <c r="C210" s="48"/>
    </row>
    <row r="211" spans="1:3" ht="12.75" customHeight="1" x14ac:dyDescent="0.2">
      <c r="A211" s="48"/>
      <c r="C211" s="48"/>
    </row>
    <row r="212" spans="1:3" ht="12.75" customHeight="1" x14ac:dyDescent="0.2">
      <c r="A212" s="48"/>
      <c r="C212" s="48"/>
    </row>
    <row r="213" spans="1:3" ht="12.75" customHeight="1" x14ac:dyDescent="0.2">
      <c r="A213" s="48"/>
      <c r="C213" s="48"/>
    </row>
    <row r="214" spans="1:3" ht="12.75" customHeight="1" x14ac:dyDescent="0.2">
      <c r="A214" s="48"/>
      <c r="C214" s="48"/>
    </row>
    <row r="215" spans="1:3" ht="12.75" customHeight="1" x14ac:dyDescent="0.2">
      <c r="A215" s="48"/>
      <c r="C215" s="48"/>
    </row>
    <row r="216" spans="1:3" ht="12.75" customHeight="1" x14ac:dyDescent="0.2">
      <c r="A216" s="48"/>
      <c r="C216" s="48"/>
    </row>
    <row r="217" spans="1:3" ht="12.75" customHeight="1" x14ac:dyDescent="0.2">
      <c r="A217" s="48"/>
      <c r="C217" s="48"/>
    </row>
    <row r="218" spans="1:3" ht="12.75" customHeight="1" x14ac:dyDescent="0.2">
      <c r="A218" s="48"/>
      <c r="C218" s="48"/>
    </row>
    <row r="219" spans="1:3" ht="12.75" customHeight="1" x14ac:dyDescent="0.2">
      <c r="A219" s="48"/>
      <c r="C219" s="48"/>
    </row>
    <row r="220" spans="1:3" ht="12.75" customHeight="1" x14ac:dyDescent="0.2">
      <c r="A220" s="48"/>
      <c r="C220" s="48"/>
    </row>
    <row r="221" spans="1:3" ht="12.75" customHeight="1" x14ac:dyDescent="0.2">
      <c r="A221" s="48"/>
      <c r="C221" s="48"/>
    </row>
    <row r="222" spans="1:3" ht="12.75" customHeight="1" x14ac:dyDescent="0.2">
      <c r="A222" s="48"/>
      <c r="C222" s="48"/>
    </row>
    <row r="223" spans="1:3" ht="12.75" customHeight="1" x14ac:dyDescent="0.2">
      <c r="A223" s="48"/>
      <c r="C223" s="48"/>
    </row>
    <row r="224" spans="1:3" ht="12.75" customHeight="1" x14ac:dyDescent="0.2">
      <c r="A224" s="48"/>
      <c r="C224" s="48"/>
    </row>
    <row r="225" spans="1:3" ht="12.75" customHeight="1" x14ac:dyDescent="0.2">
      <c r="A225" s="48"/>
      <c r="C225" s="48"/>
    </row>
    <row r="226" spans="1:3" ht="12.75" customHeight="1" x14ac:dyDescent="0.2">
      <c r="A226" s="48"/>
      <c r="C226" s="48"/>
    </row>
    <row r="227" spans="1:3" ht="12.75" customHeight="1" x14ac:dyDescent="0.2">
      <c r="A227" s="48"/>
      <c r="C227" s="48"/>
    </row>
    <row r="228" spans="1:3" ht="12.75" customHeight="1" x14ac:dyDescent="0.2">
      <c r="A228" s="48"/>
      <c r="C228" s="48"/>
    </row>
    <row r="229" spans="1:3" ht="12.75" customHeight="1" x14ac:dyDescent="0.2">
      <c r="A229" s="48"/>
      <c r="C229" s="48"/>
    </row>
    <row r="230" spans="1:3" ht="12.75" customHeight="1" x14ac:dyDescent="0.2">
      <c r="A230" s="48"/>
      <c r="C230" s="48"/>
    </row>
    <row r="231" spans="1:3" ht="12.75" customHeight="1" x14ac:dyDescent="0.2">
      <c r="A231" s="48"/>
      <c r="C231" s="48"/>
    </row>
    <row r="232" spans="1:3" ht="12.75" customHeight="1" x14ac:dyDescent="0.2">
      <c r="A232" s="48"/>
      <c r="C232" s="48"/>
    </row>
    <row r="233" spans="1:3" ht="12.75" customHeight="1" x14ac:dyDescent="0.2">
      <c r="A233" s="48"/>
      <c r="C233" s="48"/>
    </row>
    <row r="234" spans="1:3" ht="12.75" customHeight="1" x14ac:dyDescent="0.2">
      <c r="A234" s="48"/>
      <c r="C234" s="48"/>
    </row>
    <row r="235" spans="1:3" ht="12.75" customHeight="1" x14ac:dyDescent="0.2">
      <c r="A235" s="48"/>
      <c r="C235" s="48"/>
    </row>
    <row r="236" spans="1:3" ht="12.75" customHeight="1" x14ac:dyDescent="0.2">
      <c r="A236" s="48"/>
      <c r="C236" s="48"/>
    </row>
    <row r="237" spans="1:3" ht="12.75" customHeight="1" x14ac:dyDescent="0.2">
      <c r="A237" s="48"/>
      <c r="C237" s="48"/>
    </row>
    <row r="238" spans="1:3" ht="12.75" customHeight="1" x14ac:dyDescent="0.2">
      <c r="A238" s="48"/>
      <c r="C238" s="48"/>
    </row>
    <row r="239" spans="1:3" ht="12.75" customHeight="1" x14ac:dyDescent="0.2">
      <c r="A239" s="48"/>
      <c r="C239" s="48"/>
    </row>
    <row r="240" spans="1:3" ht="12.75" customHeight="1" x14ac:dyDescent="0.2">
      <c r="A240" s="48"/>
      <c r="C240" s="48"/>
    </row>
    <row r="241" spans="1:3" ht="12.75" customHeight="1" x14ac:dyDescent="0.2">
      <c r="A241" s="48"/>
      <c r="C241" s="48"/>
    </row>
    <row r="242" spans="1:3" ht="12.75" customHeight="1" x14ac:dyDescent="0.2">
      <c r="A242" s="48"/>
      <c r="C242" s="48"/>
    </row>
    <row r="243" spans="1:3" ht="12.75" customHeight="1" x14ac:dyDescent="0.2">
      <c r="A243" s="48"/>
      <c r="C243" s="48"/>
    </row>
    <row r="244" spans="1:3" ht="12.75" customHeight="1" x14ac:dyDescent="0.2">
      <c r="A244" s="48"/>
      <c r="C244" s="48"/>
    </row>
    <row r="245" spans="1:3" ht="12.75" customHeight="1" x14ac:dyDescent="0.2">
      <c r="A245" s="48"/>
      <c r="C245" s="48"/>
    </row>
    <row r="246" spans="1:3" ht="12.75" customHeight="1" x14ac:dyDescent="0.2">
      <c r="A246" s="48"/>
      <c r="C246" s="48"/>
    </row>
    <row r="247" spans="1:3" ht="12.75" customHeight="1" x14ac:dyDescent="0.2">
      <c r="A247" s="48"/>
      <c r="C247" s="48"/>
    </row>
    <row r="248" spans="1:3" ht="12.75" customHeight="1" x14ac:dyDescent="0.2">
      <c r="A248" s="48"/>
      <c r="C248" s="48"/>
    </row>
    <row r="249" spans="1:3" ht="12.75" customHeight="1" x14ac:dyDescent="0.2">
      <c r="A249" s="48"/>
      <c r="C249" s="48"/>
    </row>
    <row r="250" spans="1:3" ht="12.75" customHeight="1" x14ac:dyDescent="0.2">
      <c r="A250" s="48"/>
      <c r="C250" s="48"/>
    </row>
    <row r="251" spans="1:3" ht="12.75" customHeight="1" x14ac:dyDescent="0.2">
      <c r="A251" s="48"/>
      <c r="C251" s="48"/>
    </row>
    <row r="252" spans="1:3" ht="12.75" customHeight="1" x14ac:dyDescent="0.2">
      <c r="A252" s="48"/>
      <c r="C252" s="48"/>
    </row>
    <row r="253" spans="1:3" ht="12.75" customHeight="1" x14ac:dyDescent="0.2">
      <c r="A253" s="48"/>
      <c r="C253" s="48"/>
    </row>
    <row r="254" spans="1:3" ht="12.75" customHeight="1" x14ac:dyDescent="0.2">
      <c r="A254" s="48"/>
      <c r="C254" s="48"/>
    </row>
    <row r="255" spans="1:3" ht="12.75" customHeight="1" x14ac:dyDescent="0.2">
      <c r="A255" s="48"/>
      <c r="C255" s="48"/>
    </row>
    <row r="256" spans="1:3" ht="12.75" customHeight="1" x14ac:dyDescent="0.2">
      <c r="A256" s="48"/>
      <c r="C256" s="48"/>
    </row>
    <row r="257" spans="1:3" ht="12.75" customHeight="1" x14ac:dyDescent="0.2">
      <c r="A257" s="48"/>
      <c r="C257" s="48"/>
    </row>
    <row r="258" spans="1:3" ht="12.75" customHeight="1" x14ac:dyDescent="0.2">
      <c r="A258" s="48"/>
      <c r="C258" s="48"/>
    </row>
    <row r="259" spans="1:3" ht="12.75" customHeight="1" x14ac:dyDescent="0.2">
      <c r="A259" s="48"/>
      <c r="C259" s="48"/>
    </row>
    <row r="260" spans="1:3" ht="12.75" customHeight="1" x14ac:dyDescent="0.2">
      <c r="A260" s="48"/>
      <c r="C260" s="48"/>
    </row>
    <row r="261" spans="1:3" ht="12.75" customHeight="1" x14ac:dyDescent="0.2">
      <c r="A261" s="48"/>
      <c r="C261" s="48"/>
    </row>
    <row r="262" spans="1:3" ht="12.75" customHeight="1" x14ac:dyDescent="0.2">
      <c r="A262" s="48"/>
      <c r="C262" s="48"/>
    </row>
    <row r="263" spans="1:3" ht="12.75" customHeight="1" x14ac:dyDescent="0.2">
      <c r="A263" s="48"/>
      <c r="C263" s="48"/>
    </row>
    <row r="264" spans="1:3" ht="12.75" customHeight="1" x14ac:dyDescent="0.2">
      <c r="A264" s="48"/>
      <c r="C264" s="48"/>
    </row>
    <row r="265" spans="1:3" ht="12.75" customHeight="1" x14ac:dyDescent="0.2">
      <c r="A265" s="48"/>
      <c r="C265" s="48"/>
    </row>
    <row r="266" spans="1:3" ht="12.75" customHeight="1" x14ac:dyDescent="0.2">
      <c r="A266" s="48"/>
      <c r="C266" s="48"/>
    </row>
    <row r="267" spans="1:3" ht="12.75" customHeight="1" x14ac:dyDescent="0.2">
      <c r="A267" s="48"/>
      <c r="C267" s="48"/>
    </row>
    <row r="268" spans="1:3" ht="12.75" customHeight="1" x14ac:dyDescent="0.2">
      <c r="A268" s="48"/>
      <c r="C268" s="48"/>
    </row>
    <row r="269" spans="1:3" ht="12.75" customHeight="1" x14ac:dyDescent="0.2">
      <c r="A269" s="48"/>
      <c r="C269" s="48"/>
    </row>
    <row r="270" spans="1:3" ht="12.75" customHeight="1" x14ac:dyDescent="0.2">
      <c r="A270" s="48"/>
      <c r="C270" s="48"/>
    </row>
    <row r="271" spans="1:3" ht="12.75" customHeight="1" x14ac:dyDescent="0.2">
      <c r="A271" s="48"/>
      <c r="C271" s="48"/>
    </row>
    <row r="272" spans="1:3" ht="12.75" customHeight="1" x14ac:dyDescent="0.2">
      <c r="A272" s="48"/>
      <c r="C272" s="48"/>
    </row>
    <row r="273" spans="1:3" ht="12.75" customHeight="1" x14ac:dyDescent="0.2">
      <c r="A273" s="48"/>
      <c r="C273" s="48"/>
    </row>
    <row r="274" spans="1:3" ht="12.75" customHeight="1" x14ac:dyDescent="0.2">
      <c r="A274" s="48"/>
      <c r="C274" s="48"/>
    </row>
    <row r="275" spans="1:3" ht="12.75" customHeight="1" x14ac:dyDescent="0.2">
      <c r="A275" s="48"/>
      <c r="C275" s="48"/>
    </row>
    <row r="276" spans="1:3" ht="12.75" customHeight="1" x14ac:dyDescent="0.2">
      <c r="A276" s="48"/>
      <c r="C276" s="48"/>
    </row>
    <row r="277" spans="1:3" ht="12.75" customHeight="1" x14ac:dyDescent="0.2">
      <c r="A277" s="48"/>
      <c r="C277" s="48"/>
    </row>
    <row r="278" spans="1:3" ht="12.75" customHeight="1" x14ac:dyDescent="0.2">
      <c r="A278" s="48"/>
      <c r="C278" s="48"/>
    </row>
    <row r="279" spans="1:3" ht="12.75" customHeight="1" x14ac:dyDescent="0.2">
      <c r="A279" s="48"/>
      <c r="C279" s="48"/>
    </row>
    <row r="280" spans="1:3" ht="12.75" customHeight="1" x14ac:dyDescent="0.2">
      <c r="A280" s="48"/>
      <c r="C280" s="48"/>
    </row>
    <row r="281" spans="1:3" ht="12.75" customHeight="1" x14ac:dyDescent="0.2">
      <c r="A281" s="48"/>
      <c r="C281" s="48"/>
    </row>
    <row r="282" spans="1:3" ht="12.75" customHeight="1" x14ac:dyDescent="0.2">
      <c r="A282" s="48"/>
      <c r="C282" s="48"/>
    </row>
    <row r="283" spans="1:3" ht="12.75" customHeight="1" x14ac:dyDescent="0.2">
      <c r="A283" s="48"/>
      <c r="C283" s="48"/>
    </row>
    <row r="284" spans="1:3" ht="12.75" customHeight="1" x14ac:dyDescent="0.2">
      <c r="A284" s="48"/>
      <c r="C284" s="48"/>
    </row>
    <row r="285" spans="1:3" ht="12.75" customHeight="1" x14ac:dyDescent="0.2">
      <c r="A285" s="48"/>
      <c r="C285" s="48"/>
    </row>
    <row r="286" spans="1:3" ht="12.75" customHeight="1" x14ac:dyDescent="0.2">
      <c r="A286" s="48"/>
      <c r="C286" s="48"/>
    </row>
    <row r="287" spans="1:3" ht="12.75" customHeight="1" x14ac:dyDescent="0.2">
      <c r="A287" s="48"/>
      <c r="C287" s="48"/>
    </row>
    <row r="288" spans="1:3" ht="12.75" customHeight="1" x14ac:dyDescent="0.2">
      <c r="A288" s="48"/>
      <c r="C288" s="48"/>
    </row>
    <row r="289" spans="1:3" ht="12.75" customHeight="1" x14ac:dyDescent="0.2">
      <c r="A289" s="48"/>
      <c r="C289" s="48"/>
    </row>
    <row r="290" spans="1:3" ht="12.75" customHeight="1" x14ac:dyDescent="0.2">
      <c r="A290" s="48"/>
      <c r="C290" s="48"/>
    </row>
    <row r="291" spans="1:3" ht="12.75" customHeight="1" x14ac:dyDescent="0.2">
      <c r="A291" s="48"/>
      <c r="C291" s="48"/>
    </row>
    <row r="292" spans="1:3" ht="12.75" customHeight="1" x14ac:dyDescent="0.2">
      <c r="A292" s="48"/>
      <c r="C292" s="48"/>
    </row>
    <row r="293" spans="1:3" ht="12.75" customHeight="1" x14ac:dyDescent="0.2">
      <c r="A293" s="48"/>
      <c r="C293" s="48"/>
    </row>
    <row r="294" spans="1:3" ht="12.75" customHeight="1" x14ac:dyDescent="0.2">
      <c r="A294" s="48"/>
      <c r="C294" s="48"/>
    </row>
    <row r="295" spans="1:3" ht="12.75" customHeight="1" x14ac:dyDescent="0.2">
      <c r="A295" s="48"/>
      <c r="C295" s="48"/>
    </row>
    <row r="296" spans="1:3" ht="12.75" customHeight="1" x14ac:dyDescent="0.2">
      <c r="A296" s="48"/>
      <c r="C296" s="48"/>
    </row>
    <row r="297" spans="1:3" ht="12.75" customHeight="1" x14ac:dyDescent="0.2">
      <c r="A297" s="48"/>
      <c r="C297" s="48"/>
    </row>
    <row r="298" spans="1:3" ht="12.75" customHeight="1" x14ac:dyDescent="0.2">
      <c r="A298" s="48"/>
      <c r="C298" s="48"/>
    </row>
    <row r="299" spans="1:3" ht="12.75" customHeight="1" x14ac:dyDescent="0.2">
      <c r="A299" s="48"/>
      <c r="C299" s="48"/>
    </row>
    <row r="300" spans="1:3" ht="12.75" customHeight="1" x14ac:dyDescent="0.2">
      <c r="A300" s="48"/>
      <c r="C300" s="48"/>
    </row>
    <row r="301" spans="1:3" ht="12.75" customHeight="1" x14ac:dyDescent="0.2">
      <c r="A301" s="48"/>
      <c r="C301" s="48"/>
    </row>
    <row r="302" spans="1:3" ht="12.75" customHeight="1" x14ac:dyDescent="0.2">
      <c r="A302" s="48"/>
      <c r="C302" s="48"/>
    </row>
    <row r="303" spans="1:3" ht="12.75" customHeight="1" x14ac:dyDescent="0.2">
      <c r="A303" s="48"/>
      <c r="C303" s="48"/>
    </row>
    <row r="304" spans="1:3" ht="12.75" customHeight="1" x14ac:dyDescent="0.2">
      <c r="A304" s="48"/>
      <c r="C304" s="48"/>
    </row>
    <row r="305" spans="1:3" ht="12.75" customHeight="1" x14ac:dyDescent="0.2">
      <c r="A305" s="48"/>
      <c r="C305" s="48"/>
    </row>
    <row r="306" spans="1:3" ht="12.75" customHeight="1" x14ac:dyDescent="0.2">
      <c r="A306" s="48"/>
      <c r="C306" s="48"/>
    </row>
    <row r="307" spans="1:3" ht="12.75" customHeight="1" x14ac:dyDescent="0.2">
      <c r="A307" s="48"/>
      <c r="C307" s="48"/>
    </row>
    <row r="308" spans="1:3" ht="12.75" customHeight="1" x14ac:dyDescent="0.2">
      <c r="A308" s="48"/>
      <c r="C308" s="48"/>
    </row>
    <row r="309" spans="1:3" ht="12.75" customHeight="1" x14ac:dyDescent="0.2">
      <c r="A309" s="48"/>
      <c r="C309" s="48"/>
    </row>
    <row r="310" spans="1:3" ht="12.75" customHeight="1" x14ac:dyDescent="0.2">
      <c r="A310" s="48"/>
      <c r="C310" s="48"/>
    </row>
    <row r="311" spans="1:3" ht="12.75" customHeight="1" x14ac:dyDescent="0.2">
      <c r="A311" s="48"/>
      <c r="C311" s="48"/>
    </row>
    <row r="312" spans="1:3" ht="12.75" customHeight="1" x14ac:dyDescent="0.2">
      <c r="A312" s="48"/>
      <c r="C312" s="48"/>
    </row>
    <row r="313" spans="1:3" ht="12.75" customHeight="1" x14ac:dyDescent="0.2">
      <c r="A313" s="48"/>
      <c r="C313" s="48"/>
    </row>
    <row r="314" spans="1:3" ht="12.75" customHeight="1" x14ac:dyDescent="0.2">
      <c r="A314" s="48"/>
      <c r="C314" s="48"/>
    </row>
    <row r="315" spans="1:3" ht="12.75" customHeight="1" x14ac:dyDescent="0.2">
      <c r="A315" s="48"/>
      <c r="C315" s="48"/>
    </row>
    <row r="316" spans="1:3" ht="12.75" customHeight="1" x14ac:dyDescent="0.2">
      <c r="A316" s="48"/>
      <c r="C316" s="48"/>
    </row>
    <row r="317" spans="1:3" ht="12.75" customHeight="1" x14ac:dyDescent="0.2">
      <c r="A317" s="48"/>
      <c r="C317" s="48"/>
    </row>
    <row r="318" spans="1:3" ht="12.75" customHeight="1" x14ac:dyDescent="0.2">
      <c r="A318" s="48"/>
      <c r="C318" s="48"/>
    </row>
    <row r="319" spans="1:3" ht="12.75" customHeight="1" x14ac:dyDescent="0.2">
      <c r="A319" s="48"/>
      <c r="C319" s="48"/>
    </row>
    <row r="320" spans="1:3" ht="12.75" customHeight="1" x14ac:dyDescent="0.2">
      <c r="A320" s="48"/>
      <c r="C320" s="48"/>
    </row>
    <row r="321" spans="1:3" ht="12.75" customHeight="1" x14ac:dyDescent="0.2">
      <c r="A321" s="48"/>
      <c r="C321" s="48"/>
    </row>
    <row r="322" spans="1:3" ht="12.75" customHeight="1" x14ac:dyDescent="0.2">
      <c r="A322" s="48"/>
      <c r="C322" s="48"/>
    </row>
    <row r="323" spans="1:3" ht="12.75" customHeight="1" x14ac:dyDescent="0.2">
      <c r="A323" s="48"/>
      <c r="C323" s="48"/>
    </row>
    <row r="324" spans="1:3" ht="12.75" customHeight="1" x14ac:dyDescent="0.2">
      <c r="A324" s="48"/>
      <c r="C324" s="48"/>
    </row>
    <row r="325" spans="1:3" ht="12.75" customHeight="1" x14ac:dyDescent="0.2">
      <c r="A325" s="48"/>
      <c r="C325" s="48"/>
    </row>
    <row r="326" spans="1:3" ht="12.75" customHeight="1" x14ac:dyDescent="0.2">
      <c r="A326" s="48"/>
      <c r="C326" s="48"/>
    </row>
    <row r="327" spans="1:3" ht="12.75" customHeight="1" x14ac:dyDescent="0.2">
      <c r="A327" s="48"/>
      <c r="C327" s="48"/>
    </row>
    <row r="328" spans="1:3" ht="12.75" customHeight="1" x14ac:dyDescent="0.2">
      <c r="A328" s="48"/>
      <c r="C328" s="48"/>
    </row>
    <row r="329" spans="1:3" ht="12.75" customHeight="1" x14ac:dyDescent="0.2">
      <c r="A329" s="48"/>
      <c r="C329" s="48"/>
    </row>
    <row r="330" spans="1:3" ht="12.75" customHeight="1" x14ac:dyDescent="0.2">
      <c r="A330" s="48"/>
      <c r="C330" s="48"/>
    </row>
    <row r="331" spans="1:3" ht="12.75" customHeight="1" x14ac:dyDescent="0.2">
      <c r="A331" s="48"/>
      <c r="C331" s="48"/>
    </row>
    <row r="332" spans="1:3" ht="12.75" customHeight="1" x14ac:dyDescent="0.2">
      <c r="A332" s="48"/>
      <c r="C332" s="48"/>
    </row>
    <row r="333" spans="1:3" ht="12.75" customHeight="1" x14ac:dyDescent="0.2">
      <c r="A333" s="48"/>
      <c r="C333" s="48"/>
    </row>
    <row r="334" spans="1:3" ht="12.75" customHeight="1" x14ac:dyDescent="0.2">
      <c r="A334" s="48"/>
      <c r="C334" s="48"/>
    </row>
    <row r="335" spans="1:3" ht="12.75" customHeight="1" x14ac:dyDescent="0.2">
      <c r="A335" s="48"/>
      <c r="C335" s="48"/>
    </row>
    <row r="336" spans="1:3" ht="12.75" customHeight="1" x14ac:dyDescent="0.2">
      <c r="A336" s="48"/>
      <c r="C336" s="48"/>
    </row>
    <row r="337" spans="1:3" ht="12.75" customHeight="1" x14ac:dyDescent="0.2">
      <c r="A337" s="48"/>
      <c r="C337" s="48"/>
    </row>
    <row r="338" spans="1:3" ht="12.75" customHeight="1" x14ac:dyDescent="0.2">
      <c r="A338" s="48"/>
      <c r="C338" s="48"/>
    </row>
    <row r="339" spans="1:3" ht="12.75" customHeight="1" x14ac:dyDescent="0.2">
      <c r="A339" s="48"/>
      <c r="C339" s="48"/>
    </row>
    <row r="340" spans="1:3" ht="12.75" customHeight="1" x14ac:dyDescent="0.2">
      <c r="A340" s="48"/>
      <c r="C340" s="48"/>
    </row>
    <row r="341" spans="1:3" ht="12.75" customHeight="1" x14ac:dyDescent="0.2">
      <c r="A341" s="48"/>
      <c r="C341" s="48"/>
    </row>
    <row r="342" spans="1:3" ht="12.75" customHeight="1" x14ac:dyDescent="0.2">
      <c r="A342" s="48"/>
      <c r="C342" s="48"/>
    </row>
    <row r="343" spans="1:3" ht="12.75" customHeight="1" x14ac:dyDescent="0.2">
      <c r="A343" s="48"/>
      <c r="C343" s="48"/>
    </row>
    <row r="344" spans="1:3" ht="12.75" customHeight="1" x14ac:dyDescent="0.2">
      <c r="A344" s="48"/>
      <c r="C344" s="48"/>
    </row>
    <row r="345" spans="1:3" ht="12.75" customHeight="1" x14ac:dyDescent="0.2">
      <c r="A345" s="48"/>
      <c r="C345" s="48"/>
    </row>
    <row r="346" spans="1:3" ht="12.75" customHeight="1" x14ac:dyDescent="0.2">
      <c r="A346" s="48"/>
      <c r="C346" s="48"/>
    </row>
    <row r="347" spans="1:3" ht="12.75" customHeight="1" x14ac:dyDescent="0.2">
      <c r="A347" s="48"/>
      <c r="C347" s="48"/>
    </row>
    <row r="348" spans="1:3" ht="12.75" customHeight="1" x14ac:dyDescent="0.2">
      <c r="A348" s="48"/>
      <c r="C348" s="48"/>
    </row>
    <row r="349" spans="1:3" ht="12.75" customHeight="1" x14ac:dyDescent="0.2">
      <c r="A349" s="48"/>
      <c r="C349" s="48"/>
    </row>
    <row r="350" spans="1:3" ht="12.75" customHeight="1" x14ac:dyDescent="0.2">
      <c r="A350" s="48"/>
      <c r="C350" s="48"/>
    </row>
    <row r="351" spans="1:3" ht="12.75" customHeight="1" x14ac:dyDescent="0.2">
      <c r="A351" s="48"/>
      <c r="C351" s="48"/>
    </row>
    <row r="352" spans="1:3" ht="12.75" customHeight="1" x14ac:dyDescent="0.2">
      <c r="A352" s="48"/>
      <c r="C352" s="48"/>
    </row>
    <row r="353" spans="1:3" ht="12.75" customHeight="1" x14ac:dyDescent="0.2">
      <c r="A353" s="48"/>
      <c r="C353" s="48"/>
    </row>
    <row r="354" spans="1:3" ht="12.75" customHeight="1" x14ac:dyDescent="0.2">
      <c r="A354" s="48"/>
      <c r="C354" s="48"/>
    </row>
    <row r="355" spans="1:3" ht="12.75" customHeight="1" x14ac:dyDescent="0.2">
      <c r="A355" s="48"/>
      <c r="C355" s="48"/>
    </row>
    <row r="356" spans="1:3" ht="12.75" customHeight="1" x14ac:dyDescent="0.2">
      <c r="A356" s="48"/>
      <c r="C356" s="48"/>
    </row>
    <row r="357" spans="1:3" ht="12.75" customHeight="1" x14ac:dyDescent="0.2">
      <c r="A357" s="48"/>
      <c r="C357" s="48"/>
    </row>
    <row r="358" spans="1:3" ht="12.75" customHeight="1" x14ac:dyDescent="0.2">
      <c r="A358" s="48"/>
      <c r="C358" s="48"/>
    </row>
    <row r="359" spans="1:3" ht="12.75" customHeight="1" x14ac:dyDescent="0.2">
      <c r="A359" s="48"/>
      <c r="C359" s="48"/>
    </row>
    <row r="360" spans="1:3" ht="12.75" customHeight="1" x14ac:dyDescent="0.2">
      <c r="A360" s="48"/>
      <c r="C360" s="48"/>
    </row>
    <row r="361" spans="1:3" ht="12.75" customHeight="1" x14ac:dyDescent="0.2">
      <c r="A361" s="48"/>
      <c r="C361" s="48"/>
    </row>
    <row r="362" spans="1:3" ht="12.75" customHeight="1" x14ac:dyDescent="0.2">
      <c r="A362" s="48"/>
      <c r="C362" s="48"/>
    </row>
    <row r="363" spans="1:3" ht="12.75" customHeight="1" x14ac:dyDescent="0.2">
      <c r="A363" s="48"/>
      <c r="C363" s="48"/>
    </row>
    <row r="364" spans="1:3" ht="12.75" customHeight="1" x14ac:dyDescent="0.2">
      <c r="A364" s="48"/>
      <c r="C364" s="48"/>
    </row>
    <row r="365" spans="1:3" ht="12.75" customHeight="1" x14ac:dyDescent="0.2">
      <c r="A365" s="48"/>
      <c r="C365" s="48"/>
    </row>
    <row r="366" spans="1:3" ht="12.75" customHeight="1" x14ac:dyDescent="0.2">
      <c r="A366" s="48"/>
      <c r="C366" s="48"/>
    </row>
    <row r="367" spans="1:3" ht="12.75" customHeight="1" x14ac:dyDescent="0.2">
      <c r="A367" s="48"/>
      <c r="C367" s="48"/>
    </row>
    <row r="368" spans="1:3" ht="12.75" customHeight="1" x14ac:dyDescent="0.2">
      <c r="A368" s="48"/>
      <c r="C368" s="48"/>
    </row>
    <row r="369" spans="1:3" ht="12.75" customHeight="1" x14ac:dyDescent="0.2">
      <c r="A369" s="48"/>
      <c r="C369" s="48"/>
    </row>
    <row r="370" spans="1:3" ht="12.75" customHeight="1" x14ac:dyDescent="0.2">
      <c r="A370" s="48"/>
      <c r="C370" s="48"/>
    </row>
    <row r="371" spans="1:3" ht="12.75" customHeight="1" x14ac:dyDescent="0.2">
      <c r="A371" s="48"/>
      <c r="C371" s="48"/>
    </row>
    <row r="372" spans="1:3" ht="12.75" customHeight="1" x14ac:dyDescent="0.2">
      <c r="A372" s="48"/>
      <c r="C372" s="48"/>
    </row>
    <row r="373" spans="1:3" ht="12.75" customHeight="1" x14ac:dyDescent="0.2">
      <c r="A373" s="48"/>
      <c r="C373" s="48"/>
    </row>
    <row r="374" spans="1:3" ht="12.75" customHeight="1" x14ac:dyDescent="0.2">
      <c r="A374" s="48"/>
      <c r="C374" s="48"/>
    </row>
    <row r="375" spans="1:3" ht="12.75" customHeight="1" x14ac:dyDescent="0.2">
      <c r="A375" s="48"/>
      <c r="C375" s="48"/>
    </row>
    <row r="376" spans="1:3" ht="12.75" customHeight="1" x14ac:dyDescent="0.2">
      <c r="A376" s="48"/>
      <c r="C376" s="48"/>
    </row>
    <row r="377" spans="1:3" ht="12.75" customHeight="1" x14ac:dyDescent="0.2">
      <c r="A377" s="48"/>
      <c r="C377" s="48"/>
    </row>
    <row r="378" spans="1:3" ht="12.75" customHeight="1" x14ac:dyDescent="0.2">
      <c r="A378" s="48"/>
      <c r="C378" s="48"/>
    </row>
    <row r="379" spans="1:3" ht="12.75" customHeight="1" x14ac:dyDescent="0.2">
      <c r="A379" s="48"/>
      <c r="C379" s="48"/>
    </row>
    <row r="380" spans="1:3" ht="12.75" customHeight="1" x14ac:dyDescent="0.2">
      <c r="A380" s="48"/>
      <c r="C380" s="48"/>
    </row>
    <row r="381" spans="1:3" ht="12.75" customHeight="1" x14ac:dyDescent="0.2">
      <c r="A381" s="48"/>
      <c r="C381" s="48"/>
    </row>
    <row r="382" spans="1:3" ht="12.75" customHeight="1" x14ac:dyDescent="0.2">
      <c r="A382" s="48"/>
      <c r="C382" s="48"/>
    </row>
    <row r="383" spans="1:3" ht="12.75" customHeight="1" x14ac:dyDescent="0.2">
      <c r="A383" s="48"/>
      <c r="C383" s="48"/>
    </row>
    <row r="384" spans="1:3" ht="12.75" customHeight="1" x14ac:dyDescent="0.2">
      <c r="A384" s="48"/>
      <c r="C384" s="48"/>
    </row>
    <row r="385" spans="1:3" ht="12.75" customHeight="1" x14ac:dyDescent="0.2">
      <c r="A385" s="48"/>
      <c r="C385" s="48"/>
    </row>
    <row r="386" spans="1:3" ht="12.75" customHeight="1" x14ac:dyDescent="0.2">
      <c r="A386" s="48"/>
      <c r="C386" s="48"/>
    </row>
    <row r="387" spans="1:3" ht="12.75" customHeight="1" x14ac:dyDescent="0.2">
      <c r="A387" s="48"/>
      <c r="C387" s="48"/>
    </row>
    <row r="388" spans="1:3" ht="12.75" customHeight="1" x14ac:dyDescent="0.2">
      <c r="A388" s="48"/>
      <c r="C388" s="48"/>
    </row>
    <row r="389" spans="1:3" ht="12.75" customHeight="1" x14ac:dyDescent="0.2">
      <c r="A389" s="48"/>
      <c r="C389" s="48"/>
    </row>
    <row r="390" spans="1:3" ht="12.75" customHeight="1" x14ac:dyDescent="0.2">
      <c r="A390" s="48"/>
      <c r="C390" s="48"/>
    </row>
    <row r="391" spans="1:3" ht="12.75" customHeight="1" x14ac:dyDescent="0.2">
      <c r="A391" s="48"/>
      <c r="C391" s="48"/>
    </row>
    <row r="392" spans="1:3" ht="12.75" customHeight="1" x14ac:dyDescent="0.2">
      <c r="A392" s="48"/>
      <c r="C392" s="48"/>
    </row>
    <row r="393" spans="1:3" ht="12.75" customHeight="1" x14ac:dyDescent="0.2">
      <c r="A393" s="48"/>
      <c r="C393" s="48"/>
    </row>
    <row r="394" spans="1:3" ht="12.75" customHeight="1" x14ac:dyDescent="0.2">
      <c r="A394" s="48"/>
      <c r="C394" s="48"/>
    </row>
    <row r="395" spans="1:3" ht="12.75" customHeight="1" x14ac:dyDescent="0.2">
      <c r="A395" s="48"/>
      <c r="C395" s="48"/>
    </row>
    <row r="396" spans="1:3" ht="12.75" customHeight="1" x14ac:dyDescent="0.2">
      <c r="A396" s="48"/>
      <c r="C396" s="48"/>
    </row>
    <row r="397" spans="1:3" ht="12.75" customHeight="1" x14ac:dyDescent="0.2">
      <c r="A397" s="48"/>
      <c r="C397" s="48"/>
    </row>
    <row r="398" spans="1:3" ht="12.75" customHeight="1" x14ac:dyDescent="0.2">
      <c r="A398" s="48"/>
      <c r="C398" s="48"/>
    </row>
    <row r="399" spans="1:3" ht="12.75" customHeight="1" x14ac:dyDescent="0.2">
      <c r="A399" s="48"/>
      <c r="C399" s="48"/>
    </row>
    <row r="400" spans="1:3" ht="12.75" customHeight="1" x14ac:dyDescent="0.2">
      <c r="A400" s="48"/>
      <c r="C400" s="48"/>
    </row>
    <row r="401" spans="1:3" ht="12.75" customHeight="1" x14ac:dyDescent="0.2">
      <c r="A401" s="48"/>
      <c r="C401" s="48"/>
    </row>
    <row r="402" spans="1:3" ht="12.75" customHeight="1" x14ac:dyDescent="0.2">
      <c r="A402" s="48"/>
      <c r="C402" s="48"/>
    </row>
    <row r="403" spans="1:3" ht="12.75" customHeight="1" x14ac:dyDescent="0.2">
      <c r="A403" s="48"/>
      <c r="C403" s="48"/>
    </row>
    <row r="404" spans="1:3" ht="12.75" customHeight="1" x14ac:dyDescent="0.2">
      <c r="A404" s="48"/>
      <c r="C404" s="48"/>
    </row>
    <row r="405" spans="1:3" ht="12.75" customHeight="1" x14ac:dyDescent="0.2">
      <c r="A405" s="48"/>
      <c r="C405" s="48"/>
    </row>
    <row r="406" spans="1:3" ht="12.75" customHeight="1" x14ac:dyDescent="0.2">
      <c r="A406" s="48"/>
      <c r="C406" s="48"/>
    </row>
    <row r="407" spans="1:3" ht="12.75" customHeight="1" x14ac:dyDescent="0.2">
      <c r="A407" s="48"/>
      <c r="C407" s="48"/>
    </row>
    <row r="408" spans="1:3" ht="12.75" customHeight="1" x14ac:dyDescent="0.2">
      <c r="A408" s="48"/>
      <c r="C408" s="48"/>
    </row>
    <row r="409" spans="1:3" ht="12.75" customHeight="1" x14ac:dyDescent="0.2">
      <c r="A409" s="48"/>
      <c r="C409" s="48"/>
    </row>
    <row r="410" spans="1:3" ht="12.75" customHeight="1" x14ac:dyDescent="0.2">
      <c r="A410" s="48"/>
      <c r="C410" s="48"/>
    </row>
    <row r="411" spans="1:3" ht="12.75" customHeight="1" x14ac:dyDescent="0.2">
      <c r="A411" s="48"/>
      <c r="C411" s="48"/>
    </row>
    <row r="412" spans="1:3" ht="12.75" customHeight="1" x14ac:dyDescent="0.2">
      <c r="A412" s="48"/>
      <c r="C412" s="48"/>
    </row>
    <row r="413" spans="1:3" ht="12.75" customHeight="1" x14ac:dyDescent="0.2">
      <c r="A413" s="48"/>
      <c r="C413" s="48"/>
    </row>
    <row r="414" spans="1:3" ht="12.75" customHeight="1" x14ac:dyDescent="0.2">
      <c r="A414" s="48"/>
      <c r="C414" s="48"/>
    </row>
    <row r="415" spans="1:3" ht="12.75" customHeight="1" x14ac:dyDescent="0.2">
      <c r="A415" s="48"/>
      <c r="C415" s="48"/>
    </row>
    <row r="416" spans="1:3" ht="12.75" customHeight="1" x14ac:dyDescent="0.2">
      <c r="A416" s="48"/>
      <c r="C416" s="48"/>
    </row>
    <row r="417" spans="1:3" ht="12.75" customHeight="1" x14ac:dyDescent="0.2">
      <c r="A417" s="48"/>
      <c r="C417" s="48"/>
    </row>
    <row r="418" spans="1:3" ht="12.75" customHeight="1" x14ac:dyDescent="0.2">
      <c r="A418" s="48"/>
      <c r="C418" s="48"/>
    </row>
    <row r="419" spans="1:3" ht="12.75" customHeight="1" x14ac:dyDescent="0.2">
      <c r="A419" s="48"/>
      <c r="C419" s="48"/>
    </row>
    <row r="420" spans="1:3" ht="12.75" customHeight="1" x14ac:dyDescent="0.2">
      <c r="A420" s="48"/>
      <c r="C420" s="48"/>
    </row>
    <row r="421" spans="1:3" ht="12.75" customHeight="1" x14ac:dyDescent="0.2">
      <c r="A421" s="48"/>
      <c r="C421" s="48"/>
    </row>
    <row r="422" spans="1:3" ht="12.75" customHeight="1" x14ac:dyDescent="0.2">
      <c r="A422" s="48"/>
      <c r="C422" s="48"/>
    </row>
    <row r="423" spans="1:3" ht="12.75" customHeight="1" x14ac:dyDescent="0.2">
      <c r="A423" s="48"/>
      <c r="C423" s="48"/>
    </row>
    <row r="424" spans="1:3" ht="12.75" customHeight="1" x14ac:dyDescent="0.2">
      <c r="A424" s="48"/>
      <c r="C424" s="48"/>
    </row>
    <row r="425" spans="1:3" ht="12.75" customHeight="1" x14ac:dyDescent="0.2">
      <c r="A425" s="48"/>
      <c r="C425" s="48"/>
    </row>
    <row r="426" spans="1:3" ht="12.75" customHeight="1" x14ac:dyDescent="0.2">
      <c r="A426" s="48"/>
      <c r="C426" s="48"/>
    </row>
    <row r="427" spans="1:3" ht="12.75" customHeight="1" x14ac:dyDescent="0.2">
      <c r="A427" s="48"/>
      <c r="C427" s="48"/>
    </row>
    <row r="428" spans="1:3" ht="12.75" customHeight="1" x14ac:dyDescent="0.2">
      <c r="A428" s="48"/>
      <c r="C428" s="48"/>
    </row>
    <row r="429" spans="1:3" ht="12.75" customHeight="1" x14ac:dyDescent="0.2">
      <c r="A429" s="48"/>
      <c r="C429" s="48"/>
    </row>
    <row r="430" spans="1:3" ht="12.75" customHeight="1" x14ac:dyDescent="0.2">
      <c r="A430" s="48"/>
      <c r="C430" s="48"/>
    </row>
    <row r="431" spans="1:3" ht="12.75" customHeight="1" x14ac:dyDescent="0.2">
      <c r="A431" s="48"/>
      <c r="C431" s="48"/>
    </row>
    <row r="432" spans="1:3" ht="12.75" customHeight="1" x14ac:dyDescent="0.2">
      <c r="A432" s="48"/>
      <c r="C432" s="48"/>
    </row>
    <row r="433" spans="1:3" ht="12.75" customHeight="1" x14ac:dyDescent="0.2">
      <c r="A433" s="48"/>
      <c r="C433" s="48"/>
    </row>
    <row r="434" spans="1:3" ht="12.75" customHeight="1" x14ac:dyDescent="0.2">
      <c r="A434" s="48"/>
      <c r="C434" s="48"/>
    </row>
    <row r="435" spans="1:3" ht="12.75" customHeight="1" x14ac:dyDescent="0.2">
      <c r="A435" s="48"/>
      <c r="C435" s="48"/>
    </row>
    <row r="436" spans="1:3" ht="12.75" customHeight="1" x14ac:dyDescent="0.2">
      <c r="A436" s="48"/>
      <c r="C436" s="48"/>
    </row>
    <row r="437" spans="1:3" ht="12.75" customHeight="1" x14ac:dyDescent="0.2">
      <c r="A437" s="48"/>
      <c r="C437" s="48"/>
    </row>
    <row r="438" spans="1:3" ht="12.75" customHeight="1" x14ac:dyDescent="0.2">
      <c r="A438" s="48"/>
      <c r="C438" s="48"/>
    </row>
    <row r="439" spans="1:3" ht="12.75" customHeight="1" x14ac:dyDescent="0.2">
      <c r="A439" s="48"/>
      <c r="C439" s="48"/>
    </row>
    <row r="440" spans="1:3" ht="12.75" customHeight="1" x14ac:dyDescent="0.2">
      <c r="A440" s="48"/>
      <c r="C440" s="48"/>
    </row>
    <row r="441" spans="1:3" ht="12.75" customHeight="1" x14ac:dyDescent="0.2">
      <c r="A441" s="48"/>
      <c r="C441" s="48"/>
    </row>
    <row r="442" spans="1:3" ht="12.75" customHeight="1" x14ac:dyDescent="0.2">
      <c r="A442" s="48"/>
      <c r="C442" s="48"/>
    </row>
    <row r="443" spans="1:3" ht="12.75" customHeight="1" x14ac:dyDescent="0.2">
      <c r="A443" s="48"/>
      <c r="C443" s="48"/>
    </row>
    <row r="444" spans="1:3" ht="12.75" customHeight="1" x14ac:dyDescent="0.2">
      <c r="A444" s="48"/>
      <c r="C444" s="48"/>
    </row>
    <row r="445" spans="1:3" ht="12.75" customHeight="1" x14ac:dyDescent="0.2">
      <c r="A445" s="48"/>
      <c r="C445" s="48"/>
    </row>
    <row r="446" spans="1:3" ht="12.75" customHeight="1" x14ac:dyDescent="0.2">
      <c r="A446" s="48"/>
      <c r="C446" s="48"/>
    </row>
    <row r="447" spans="1:3" ht="12.75" customHeight="1" x14ac:dyDescent="0.2">
      <c r="A447" s="48"/>
      <c r="C447" s="48"/>
    </row>
    <row r="448" spans="1:3" ht="12.75" customHeight="1" x14ac:dyDescent="0.2">
      <c r="A448" s="48"/>
      <c r="C448" s="48"/>
    </row>
    <row r="449" spans="1:3" ht="12.75" customHeight="1" x14ac:dyDescent="0.2">
      <c r="A449" s="48"/>
      <c r="C449" s="48"/>
    </row>
    <row r="450" spans="1:3" ht="12.75" customHeight="1" x14ac:dyDescent="0.2">
      <c r="A450" s="48"/>
      <c r="C450" s="48"/>
    </row>
    <row r="451" spans="1:3" ht="12.75" customHeight="1" x14ac:dyDescent="0.2">
      <c r="A451" s="48"/>
      <c r="C451" s="48"/>
    </row>
    <row r="452" spans="1:3" ht="12.75" customHeight="1" x14ac:dyDescent="0.2">
      <c r="A452" s="48"/>
      <c r="C452" s="48"/>
    </row>
    <row r="453" spans="1:3" ht="12.75" customHeight="1" x14ac:dyDescent="0.2">
      <c r="A453" s="48"/>
      <c r="C453" s="48"/>
    </row>
    <row r="454" spans="1:3" ht="12.75" customHeight="1" x14ac:dyDescent="0.2">
      <c r="A454" s="48"/>
      <c r="C454" s="48"/>
    </row>
    <row r="455" spans="1:3" ht="12.75" customHeight="1" x14ac:dyDescent="0.2">
      <c r="A455" s="48"/>
      <c r="C455" s="48"/>
    </row>
    <row r="456" spans="1:3" ht="12.75" customHeight="1" x14ac:dyDescent="0.2">
      <c r="A456" s="48"/>
      <c r="C456" s="48"/>
    </row>
    <row r="457" spans="1:3" ht="12.75" customHeight="1" x14ac:dyDescent="0.2">
      <c r="A457" s="48"/>
      <c r="C457" s="48"/>
    </row>
    <row r="458" spans="1:3" ht="12.75" customHeight="1" x14ac:dyDescent="0.2">
      <c r="A458" s="48"/>
      <c r="C458" s="48"/>
    </row>
    <row r="459" spans="1:3" ht="12.75" customHeight="1" x14ac:dyDescent="0.2">
      <c r="A459" s="48"/>
      <c r="C459" s="48"/>
    </row>
    <row r="460" spans="1:3" ht="12.75" customHeight="1" x14ac:dyDescent="0.2">
      <c r="A460" s="48"/>
      <c r="C460" s="48"/>
    </row>
    <row r="461" spans="1:3" ht="12.75" customHeight="1" x14ac:dyDescent="0.2">
      <c r="A461" s="48"/>
      <c r="C461" s="48"/>
    </row>
    <row r="462" spans="1:3" ht="12.75" customHeight="1" x14ac:dyDescent="0.2">
      <c r="A462" s="48"/>
      <c r="C462" s="48"/>
    </row>
    <row r="463" spans="1:3" ht="12.75" customHeight="1" x14ac:dyDescent="0.2">
      <c r="A463" s="48"/>
      <c r="C463" s="48"/>
    </row>
    <row r="464" spans="1:3" ht="12.75" customHeight="1" x14ac:dyDescent="0.2">
      <c r="A464" s="48"/>
      <c r="C464" s="48"/>
    </row>
    <row r="465" spans="1:3" ht="12.75" customHeight="1" x14ac:dyDescent="0.2">
      <c r="A465" s="48"/>
      <c r="C465" s="48"/>
    </row>
    <row r="466" spans="1:3" ht="12.75" customHeight="1" x14ac:dyDescent="0.2">
      <c r="A466" s="48"/>
      <c r="C466" s="48"/>
    </row>
    <row r="467" spans="1:3" ht="12.75" customHeight="1" x14ac:dyDescent="0.2">
      <c r="A467" s="48"/>
      <c r="C467" s="48"/>
    </row>
    <row r="468" spans="1:3" ht="12.75" customHeight="1" x14ac:dyDescent="0.2">
      <c r="A468" s="48"/>
      <c r="C468" s="48"/>
    </row>
    <row r="469" spans="1:3" ht="12.75" customHeight="1" x14ac:dyDescent="0.2">
      <c r="A469" s="48"/>
      <c r="C469" s="48"/>
    </row>
    <row r="470" spans="1:3" ht="12.75" customHeight="1" x14ac:dyDescent="0.2">
      <c r="A470" s="48"/>
      <c r="C470" s="48"/>
    </row>
    <row r="471" spans="1:3" ht="12.75" customHeight="1" x14ac:dyDescent="0.2">
      <c r="A471" s="48"/>
      <c r="C471" s="48"/>
    </row>
    <row r="472" spans="1:3" ht="12.75" customHeight="1" x14ac:dyDescent="0.2">
      <c r="A472" s="48"/>
      <c r="C472" s="48"/>
    </row>
    <row r="473" spans="1:3" ht="12.75" customHeight="1" x14ac:dyDescent="0.2">
      <c r="A473" s="48"/>
      <c r="C473" s="48"/>
    </row>
    <row r="474" spans="1:3" ht="12.75" customHeight="1" x14ac:dyDescent="0.2">
      <c r="A474" s="48"/>
      <c r="C474" s="48"/>
    </row>
    <row r="475" spans="1:3" ht="12.75" customHeight="1" x14ac:dyDescent="0.2">
      <c r="A475" s="48"/>
      <c r="C475" s="48"/>
    </row>
    <row r="476" spans="1:3" ht="12.75" customHeight="1" x14ac:dyDescent="0.2">
      <c r="A476" s="48"/>
      <c r="C476" s="48"/>
    </row>
    <row r="477" spans="1:3" ht="12.75" customHeight="1" x14ac:dyDescent="0.2">
      <c r="A477" s="48"/>
      <c r="C477" s="48"/>
    </row>
    <row r="478" spans="1:3" ht="12.75" customHeight="1" x14ac:dyDescent="0.2">
      <c r="A478" s="48"/>
      <c r="C478" s="48"/>
    </row>
    <row r="479" spans="1:3" ht="12.75" customHeight="1" x14ac:dyDescent="0.2">
      <c r="A479" s="48"/>
      <c r="C479" s="48"/>
    </row>
    <row r="480" spans="1:3" ht="12.75" customHeight="1" x14ac:dyDescent="0.2">
      <c r="A480" s="48"/>
      <c r="C480" s="48"/>
    </row>
    <row r="481" spans="1:3" ht="12.75" customHeight="1" x14ac:dyDescent="0.2">
      <c r="A481" s="48"/>
      <c r="C481" s="48"/>
    </row>
    <row r="482" spans="1:3" ht="12.75" customHeight="1" x14ac:dyDescent="0.2">
      <c r="A482" s="48"/>
      <c r="C482" s="48"/>
    </row>
    <row r="483" spans="1:3" ht="12.75" customHeight="1" x14ac:dyDescent="0.2">
      <c r="A483" s="48"/>
      <c r="C483" s="48"/>
    </row>
    <row r="484" spans="1:3" ht="12.75" customHeight="1" x14ac:dyDescent="0.2">
      <c r="A484" s="48"/>
      <c r="C484" s="48"/>
    </row>
    <row r="485" spans="1:3" ht="12.75" customHeight="1" x14ac:dyDescent="0.2">
      <c r="A485" s="48"/>
      <c r="C485" s="48"/>
    </row>
    <row r="486" spans="1:3" ht="12.75" customHeight="1" x14ac:dyDescent="0.2">
      <c r="A486" s="48"/>
      <c r="C486" s="48"/>
    </row>
    <row r="487" spans="1:3" ht="12.75" customHeight="1" x14ac:dyDescent="0.2">
      <c r="A487" s="48"/>
      <c r="C487" s="48"/>
    </row>
    <row r="488" spans="1:3" ht="12.75" customHeight="1" x14ac:dyDescent="0.2">
      <c r="A488" s="48"/>
      <c r="C488" s="48"/>
    </row>
    <row r="489" spans="1:3" ht="12.75" customHeight="1" x14ac:dyDescent="0.2">
      <c r="A489" s="48"/>
      <c r="C489" s="48"/>
    </row>
    <row r="490" spans="1:3" ht="12.75" customHeight="1" x14ac:dyDescent="0.2">
      <c r="A490" s="48"/>
      <c r="C490" s="48"/>
    </row>
    <row r="491" spans="1:3" ht="12.75" customHeight="1" x14ac:dyDescent="0.2">
      <c r="A491" s="48"/>
      <c r="C491" s="48"/>
    </row>
    <row r="492" spans="1:3" ht="12.75" customHeight="1" x14ac:dyDescent="0.2">
      <c r="A492" s="48"/>
      <c r="C492" s="48"/>
    </row>
    <row r="493" spans="1:3" ht="12.75" customHeight="1" x14ac:dyDescent="0.2">
      <c r="A493" s="48"/>
      <c r="C493" s="48"/>
    </row>
    <row r="494" spans="1:3" ht="12.75" customHeight="1" x14ac:dyDescent="0.2">
      <c r="A494" s="48"/>
      <c r="C494" s="48"/>
    </row>
    <row r="495" spans="1:3" ht="12.75" customHeight="1" x14ac:dyDescent="0.2">
      <c r="A495" s="48"/>
      <c r="C495" s="48"/>
    </row>
    <row r="496" spans="1:3" ht="12.75" customHeight="1" x14ac:dyDescent="0.2">
      <c r="A496" s="48"/>
      <c r="C496" s="48"/>
    </row>
    <row r="497" spans="1:3" ht="12.75" customHeight="1" x14ac:dyDescent="0.2">
      <c r="A497" s="48"/>
      <c r="C497" s="48"/>
    </row>
    <row r="498" spans="1:3" ht="12.75" customHeight="1" x14ac:dyDescent="0.2">
      <c r="A498" s="48"/>
      <c r="C498" s="48"/>
    </row>
    <row r="499" spans="1:3" ht="12.75" customHeight="1" x14ac:dyDescent="0.2">
      <c r="A499" s="48"/>
      <c r="C499" s="48"/>
    </row>
    <row r="500" spans="1:3" ht="12.75" customHeight="1" x14ac:dyDescent="0.2">
      <c r="A500" s="48"/>
      <c r="C500" s="48"/>
    </row>
    <row r="501" spans="1:3" ht="12.75" customHeight="1" x14ac:dyDescent="0.2">
      <c r="A501" s="48"/>
      <c r="C501" s="48"/>
    </row>
    <row r="502" spans="1:3" ht="12.75" customHeight="1" x14ac:dyDescent="0.2">
      <c r="A502" s="48"/>
      <c r="C502" s="48"/>
    </row>
    <row r="503" spans="1:3" ht="12.75" customHeight="1" x14ac:dyDescent="0.2">
      <c r="A503" s="48"/>
      <c r="C503" s="48"/>
    </row>
    <row r="504" spans="1:3" ht="12.75" customHeight="1" x14ac:dyDescent="0.2">
      <c r="A504" s="48"/>
      <c r="C504" s="48"/>
    </row>
    <row r="505" spans="1:3" ht="12.75" customHeight="1" x14ac:dyDescent="0.2">
      <c r="A505" s="48"/>
      <c r="C505" s="48"/>
    </row>
    <row r="506" spans="1:3" ht="12.75" customHeight="1" x14ac:dyDescent="0.2">
      <c r="A506" s="48"/>
      <c r="C506" s="48"/>
    </row>
    <row r="507" spans="1:3" ht="12.75" customHeight="1" x14ac:dyDescent="0.2">
      <c r="A507" s="48"/>
      <c r="C507" s="48"/>
    </row>
    <row r="508" spans="1:3" ht="12.75" customHeight="1" x14ac:dyDescent="0.2">
      <c r="A508" s="48"/>
      <c r="C508" s="48"/>
    </row>
    <row r="509" spans="1:3" ht="12.75" customHeight="1" x14ac:dyDescent="0.2">
      <c r="A509" s="48"/>
      <c r="C509" s="48"/>
    </row>
    <row r="510" spans="1:3" ht="12.75" customHeight="1" x14ac:dyDescent="0.2">
      <c r="A510" s="48"/>
      <c r="C510" s="48"/>
    </row>
    <row r="511" spans="1:3" ht="12.75" customHeight="1" x14ac:dyDescent="0.2">
      <c r="A511" s="48"/>
      <c r="C511" s="48"/>
    </row>
    <row r="512" spans="1:3" ht="12.75" customHeight="1" x14ac:dyDescent="0.2">
      <c r="A512" s="48"/>
      <c r="C512" s="48"/>
    </row>
    <row r="513" spans="1:3" ht="12.75" customHeight="1" x14ac:dyDescent="0.2">
      <c r="A513" s="48"/>
      <c r="C513" s="48"/>
    </row>
    <row r="514" spans="1:3" ht="12.75" customHeight="1" x14ac:dyDescent="0.2">
      <c r="A514" s="48"/>
      <c r="C514" s="48"/>
    </row>
    <row r="515" spans="1:3" ht="12.75" customHeight="1" x14ac:dyDescent="0.2">
      <c r="A515" s="48"/>
      <c r="C515" s="48"/>
    </row>
    <row r="516" spans="1:3" ht="12.75" customHeight="1" x14ac:dyDescent="0.2">
      <c r="A516" s="48"/>
      <c r="C516" s="48"/>
    </row>
    <row r="517" spans="1:3" ht="12.75" customHeight="1" x14ac:dyDescent="0.2">
      <c r="A517" s="48"/>
      <c r="C517" s="48"/>
    </row>
    <row r="518" spans="1:3" ht="12.75" customHeight="1" x14ac:dyDescent="0.2">
      <c r="A518" s="48"/>
      <c r="C518" s="48"/>
    </row>
    <row r="519" spans="1:3" ht="12.75" customHeight="1" x14ac:dyDescent="0.2">
      <c r="A519" s="48"/>
      <c r="C519" s="48"/>
    </row>
    <row r="520" spans="1:3" ht="12.75" customHeight="1" x14ac:dyDescent="0.2">
      <c r="A520" s="48"/>
      <c r="C520" s="48"/>
    </row>
    <row r="521" spans="1:3" ht="12.75" customHeight="1" x14ac:dyDescent="0.2">
      <c r="A521" s="48"/>
      <c r="C521" s="48"/>
    </row>
    <row r="522" spans="1:3" ht="12.75" customHeight="1" x14ac:dyDescent="0.2">
      <c r="A522" s="48"/>
      <c r="C522" s="48"/>
    </row>
    <row r="523" spans="1:3" ht="12.75" customHeight="1" x14ac:dyDescent="0.2">
      <c r="A523" s="48"/>
      <c r="C523" s="48"/>
    </row>
    <row r="524" spans="1:3" ht="12.75" customHeight="1" x14ac:dyDescent="0.2">
      <c r="A524" s="48"/>
      <c r="C524" s="48"/>
    </row>
    <row r="525" spans="1:3" ht="12.75" customHeight="1" x14ac:dyDescent="0.2">
      <c r="A525" s="48"/>
      <c r="C525" s="48"/>
    </row>
    <row r="526" spans="1:3" ht="12.75" customHeight="1" x14ac:dyDescent="0.2">
      <c r="A526" s="48"/>
      <c r="C526" s="48"/>
    </row>
    <row r="527" spans="1:3" ht="12.75" customHeight="1" x14ac:dyDescent="0.2">
      <c r="A527" s="48"/>
      <c r="C527" s="48"/>
    </row>
    <row r="528" spans="1:3" ht="12.75" customHeight="1" x14ac:dyDescent="0.2">
      <c r="A528" s="48"/>
      <c r="C528" s="48"/>
    </row>
    <row r="529" spans="1:3" ht="12.75" customHeight="1" x14ac:dyDescent="0.2">
      <c r="A529" s="48"/>
      <c r="C529" s="48"/>
    </row>
    <row r="530" spans="1:3" ht="12.75" customHeight="1" x14ac:dyDescent="0.2">
      <c r="A530" s="48"/>
      <c r="C530" s="48"/>
    </row>
    <row r="531" spans="1:3" ht="12.75" customHeight="1" x14ac:dyDescent="0.2">
      <c r="A531" s="48"/>
      <c r="C531" s="48"/>
    </row>
    <row r="532" spans="1:3" ht="12.75" customHeight="1" x14ac:dyDescent="0.2">
      <c r="A532" s="48"/>
      <c r="C532" s="48"/>
    </row>
    <row r="533" spans="1:3" ht="12.75" customHeight="1" x14ac:dyDescent="0.2">
      <c r="A533" s="48"/>
      <c r="C533" s="48"/>
    </row>
    <row r="534" spans="1:3" ht="12.75" customHeight="1" x14ac:dyDescent="0.2">
      <c r="A534" s="48"/>
      <c r="C534" s="48"/>
    </row>
    <row r="535" spans="1:3" ht="12.75" customHeight="1" x14ac:dyDescent="0.2">
      <c r="A535" s="48"/>
      <c r="C535" s="48"/>
    </row>
    <row r="536" spans="1:3" ht="12.75" customHeight="1" x14ac:dyDescent="0.2">
      <c r="A536" s="48"/>
      <c r="C536" s="48"/>
    </row>
    <row r="537" spans="1:3" ht="12.75" customHeight="1" x14ac:dyDescent="0.2">
      <c r="A537" s="48"/>
      <c r="C537" s="48"/>
    </row>
    <row r="538" spans="1:3" ht="12.75" customHeight="1" x14ac:dyDescent="0.2">
      <c r="A538" s="48"/>
      <c r="C538" s="48"/>
    </row>
    <row r="539" spans="1:3" ht="12.75" customHeight="1" x14ac:dyDescent="0.2">
      <c r="A539" s="48"/>
      <c r="C539" s="48"/>
    </row>
    <row r="540" spans="1:3" ht="12.75" customHeight="1" x14ac:dyDescent="0.2">
      <c r="A540" s="48"/>
      <c r="C540" s="48"/>
    </row>
    <row r="541" spans="1:3" ht="12.75" customHeight="1" x14ac:dyDescent="0.2">
      <c r="A541" s="48"/>
      <c r="C541" s="48"/>
    </row>
    <row r="542" spans="1:3" ht="12.75" customHeight="1" x14ac:dyDescent="0.2">
      <c r="A542" s="48"/>
      <c r="C542" s="48"/>
    </row>
    <row r="543" spans="1:3" ht="12.75" customHeight="1" x14ac:dyDescent="0.2">
      <c r="A543" s="48"/>
      <c r="C543" s="48"/>
    </row>
    <row r="544" spans="1:3" ht="12.75" customHeight="1" x14ac:dyDescent="0.2">
      <c r="A544" s="48"/>
      <c r="C544" s="48"/>
    </row>
    <row r="545" spans="1:3" ht="12.75" customHeight="1" x14ac:dyDescent="0.2">
      <c r="A545" s="48"/>
      <c r="C545" s="48"/>
    </row>
    <row r="546" spans="1:3" ht="12.75" customHeight="1" x14ac:dyDescent="0.2">
      <c r="A546" s="48"/>
      <c r="C546" s="48"/>
    </row>
    <row r="547" spans="1:3" ht="12.75" customHeight="1" x14ac:dyDescent="0.2">
      <c r="A547" s="48"/>
      <c r="C547" s="48"/>
    </row>
    <row r="548" spans="1:3" ht="12.75" customHeight="1" x14ac:dyDescent="0.2">
      <c r="A548" s="48"/>
      <c r="C548" s="48"/>
    </row>
    <row r="549" spans="1:3" ht="12.75" customHeight="1" x14ac:dyDescent="0.2">
      <c r="A549" s="48"/>
      <c r="C549" s="48"/>
    </row>
    <row r="550" spans="1:3" ht="12.75" customHeight="1" x14ac:dyDescent="0.2">
      <c r="A550" s="48"/>
      <c r="C550" s="48"/>
    </row>
    <row r="551" spans="1:3" ht="12.75" customHeight="1" x14ac:dyDescent="0.2">
      <c r="A551" s="48"/>
      <c r="C551" s="48"/>
    </row>
    <row r="552" spans="1:3" ht="12.75" customHeight="1" x14ac:dyDescent="0.2">
      <c r="A552" s="48"/>
      <c r="C552" s="48"/>
    </row>
    <row r="553" spans="1:3" ht="12.75" customHeight="1" x14ac:dyDescent="0.2">
      <c r="A553" s="48"/>
      <c r="C553" s="48"/>
    </row>
    <row r="554" spans="1:3" ht="12.75" customHeight="1" x14ac:dyDescent="0.2">
      <c r="A554" s="48"/>
      <c r="C554" s="48"/>
    </row>
    <row r="555" spans="1:3" ht="12.75" customHeight="1" x14ac:dyDescent="0.2">
      <c r="A555" s="48"/>
      <c r="C555" s="48"/>
    </row>
    <row r="556" spans="1:3" ht="12.75" customHeight="1" x14ac:dyDescent="0.2">
      <c r="A556" s="48"/>
      <c r="C556" s="48"/>
    </row>
    <row r="557" spans="1:3" ht="12.75" customHeight="1" x14ac:dyDescent="0.2">
      <c r="A557" s="48"/>
      <c r="C557" s="48"/>
    </row>
    <row r="558" spans="1:3" ht="12.75" customHeight="1" x14ac:dyDescent="0.2">
      <c r="A558" s="48"/>
      <c r="C558" s="48"/>
    </row>
    <row r="559" spans="1:3" ht="12.75" customHeight="1" x14ac:dyDescent="0.2">
      <c r="A559" s="48"/>
      <c r="C559" s="48"/>
    </row>
    <row r="560" spans="1:3" ht="12.75" customHeight="1" x14ac:dyDescent="0.2">
      <c r="A560" s="48"/>
      <c r="C560" s="48"/>
    </row>
    <row r="561" spans="1:3" ht="12.75" customHeight="1" x14ac:dyDescent="0.2">
      <c r="A561" s="48"/>
      <c r="C561" s="48"/>
    </row>
    <row r="562" spans="1:3" ht="12.75" customHeight="1" x14ac:dyDescent="0.2">
      <c r="A562" s="48"/>
      <c r="C562" s="48"/>
    </row>
    <row r="563" spans="1:3" ht="12.75" customHeight="1" x14ac:dyDescent="0.2">
      <c r="A563" s="48"/>
      <c r="C563" s="48"/>
    </row>
    <row r="564" spans="1:3" ht="12.75" customHeight="1" x14ac:dyDescent="0.2">
      <c r="A564" s="48"/>
      <c r="C564" s="48"/>
    </row>
    <row r="565" spans="1:3" ht="12.75" customHeight="1" x14ac:dyDescent="0.2">
      <c r="A565" s="48"/>
      <c r="C565" s="48"/>
    </row>
    <row r="566" spans="1:3" ht="12.75" customHeight="1" x14ac:dyDescent="0.2">
      <c r="A566" s="48"/>
      <c r="C566" s="48"/>
    </row>
    <row r="567" spans="1:3" ht="12.75" customHeight="1" x14ac:dyDescent="0.2">
      <c r="A567" s="48"/>
      <c r="C567" s="48"/>
    </row>
    <row r="568" spans="1:3" ht="12.75" customHeight="1" x14ac:dyDescent="0.2">
      <c r="A568" s="48"/>
      <c r="C568" s="48"/>
    </row>
    <row r="569" spans="1:3" ht="12.75" customHeight="1" x14ac:dyDescent="0.2">
      <c r="A569" s="48"/>
      <c r="C569" s="48"/>
    </row>
    <row r="570" spans="1:3" ht="12.75" customHeight="1" x14ac:dyDescent="0.2">
      <c r="A570" s="48"/>
      <c r="C570" s="48"/>
    </row>
    <row r="571" spans="1:3" ht="12.75" customHeight="1" x14ac:dyDescent="0.2">
      <c r="A571" s="48"/>
      <c r="C571" s="48"/>
    </row>
    <row r="572" spans="1:3" ht="12.75" customHeight="1" x14ac:dyDescent="0.2">
      <c r="A572" s="48"/>
      <c r="C572" s="48"/>
    </row>
    <row r="573" spans="1:3" ht="12.75" customHeight="1" x14ac:dyDescent="0.2">
      <c r="A573" s="48"/>
      <c r="C573" s="48"/>
    </row>
    <row r="574" spans="1:3" ht="12.75" customHeight="1" x14ac:dyDescent="0.2">
      <c r="A574" s="48"/>
      <c r="C574" s="48"/>
    </row>
    <row r="575" spans="1:3" ht="12.75" customHeight="1" x14ac:dyDescent="0.2">
      <c r="A575" s="48"/>
      <c r="C575" s="48"/>
    </row>
    <row r="576" spans="1:3" ht="12.75" customHeight="1" x14ac:dyDescent="0.2">
      <c r="A576" s="48"/>
      <c r="C576" s="48"/>
    </row>
    <row r="577" spans="1:3" ht="12.75" customHeight="1" x14ac:dyDescent="0.2">
      <c r="A577" s="48"/>
      <c r="C577" s="48"/>
    </row>
    <row r="578" spans="1:3" ht="12.75" customHeight="1" x14ac:dyDescent="0.2">
      <c r="A578" s="48"/>
      <c r="C578" s="48"/>
    </row>
    <row r="579" spans="1:3" ht="12.75" customHeight="1" x14ac:dyDescent="0.2">
      <c r="A579" s="48"/>
      <c r="C579" s="48"/>
    </row>
    <row r="580" spans="1:3" ht="12.75" customHeight="1" x14ac:dyDescent="0.2">
      <c r="A580" s="48"/>
      <c r="C580" s="48"/>
    </row>
    <row r="581" spans="1:3" ht="12.75" customHeight="1" x14ac:dyDescent="0.2">
      <c r="A581" s="48"/>
      <c r="C581" s="48"/>
    </row>
    <row r="582" spans="1:3" ht="12.75" customHeight="1" x14ac:dyDescent="0.2">
      <c r="A582" s="48"/>
      <c r="C582" s="48"/>
    </row>
    <row r="583" spans="1:3" ht="12.75" customHeight="1" x14ac:dyDescent="0.2">
      <c r="A583" s="48"/>
      <c r="C583" s="48"/>
    </row>
    <row r="584" spans="1:3" ht="12.75" customHeight="1" x14ac:dyDescent="0.2">
      <c r="A584" s="48"/>
      <c r="C584" s="48"/>
    </row>
    <row r="585" spans="1:3" ht="12.75" customHeight="1" x14ac:dyDescent="0.2">
      <c r="A585" s="48"/>
      <c r="C585" s="48"/>
    </row>
    <row r="586" spans="1:3" ht="12.75" customHeight="1" x14ac:dyDescent="0.2">
      <c r="A586" s="48"/>
      <c r="C586" s="48"/>
    </row>
    <row r="587" spans="1:3" ht="12.75" customHeight="1" x14ac:dyDescent="0.2">
      <c r="A587" s="48"/>
      <c r="C587" s="48"/>
    </row>
    <row r="588" spans="1:3" ht="12.75" customHeight="1" x14ac:dyDescent="0.2">
      <c r="A588" s="48"/>
      <c r="C588" s="48"/>
    </row>
    <row r="589" spans="1:3" ht="12.75" customHeight="1" x14ac:dyDescent="0.2">
      <c r="A589" s="48"/>
      <c r="C589" s="48"/>
    </row>
    <row r="590" spans="1:3" ht="12.75" customHeight="1" x14ac:dyDescent="0.2">
      <c r="A590" s="48"/>
      <c r="C590" s="48"/>
    </row>
    <row r="591" spans="1:3" ht="12.75" customHeight="1" x14ac:dyDescent="0.2">
      <c r="A591" s="48"/>
      <c r="C591" s="48"/>
    </row>
    <row r="592" spans="1:3" ht="12.75" customHeight="1" x14ac:dyDescent="0.2">
      <c r="A592" s="48"/>
      <c r="C592" s="48"/>
    </row>
    <row r="593" spans="1:3" ht="12.75" customHeight="1" x14ac:dyDescent="0.2">
      <c r="A593" s="48"/>
      <c r="C593" s="48"/>
    </row>
    <row r="594" spans="1:3" ht="12.75" customHeight="1" x14ac:dyDescent="0.2">
      <c r="A594" s="48"/>
      <c r="C594" s="48"/>
    </row>
    <row r="595" spans="1:3" ht="12.75" customHeight="1" x14ac:dyDescent="0.2">
      <c r="A595" s="48"/>
      <c r="C595" s="48"/>
    </row>
    <row r="596" spans="1:3" ht="12.75" customHeight="1" x14ac:dyDescent="0.2">
      <c r="A596" s="48"/>
      <c r="C596" s="48"/>
    </row>
    <row r="597" spans="1:3" ht="12.75" customHeight="1" x14ac:dyDescent="0.2">
      <c r="A597" s="48"/>
      <c r="C597" s="48"/>
    </row>
    <row r="598" spans="1:3" ht="12.75" customHeight="1" x14ac:dyDescent="0.2">
      <c r="A598" s="48"/>
      <c r="C598" s="48"/>
    </row>
    <row r="599" spans="1:3" ht="12.75" customHeight="1" x14ac:dyDescent="0.2">
      <c r="A599" s="48"/>
      <c r="C599" s="48"/>
    </row>
    <row r="600" spans="1:3" ht="12.75" customHeight="1" x14ac:dyDescent="0.2">
      <c r="A600" s="48"/>
      <c r="C600" s="48"/>
    </row>
    <row r="601" spans="1:3" ht="12.75" customHeight="1" x14ac:dyDescent="0.2">
      <c r="A601" s="48"/>
      <c r="C601" s="48"/>
    </row>
    <row r="602" spans="1:3" ht="12.75" customHeight="1" x14ac:dyDescent="0.2">
      <c r="A602" s="48"/>
      <c r="C602" s="48"/>
    </row>
    <row r="603" spans="1:3" ht="12.75" customHeight="1" x14ac:dyDescent="0.2">
      <c r="A603" s="48"/>
      <c r="C603" s="48"/>
    </row>
    <row r="604" spans="1:3" ht="12.75" customHeight="1" x14ac:dyDescent="0.2">
      <c r="A604" s="48"/>
      <c r="C604" s="48"/>
    </row>
    <row r="605" spans="1:3" ht="12.75" customHeight="1" x14ac:dyDescent="0.2">
      <c r="A605" s="48"/>
      <c r="C605" s="48"/>
    </row>
    <row r="606" spans="1:3" ht="12.75" customHeight="1" x14ac:dyDescent="0.2">
      <c r="A606" s="48"/>
      <c r="C606" s="48"/>
    </row>
    <row r="607" spans="1:3" ht="12.75" customHeight="1" x14ac:dyDescent="0.2">
      <c r="A607" s="48"/>
      <c r="C607" s="48"/>
    </row>
    <row r="608" spans="1:3" ht="12.75" customHeight="1" x14ac:dyDescent="0.2">
      <c r="A608" s="48"/>
      <c r="C608" s="48"/>
    </row>
    <row r="609" spans="1:3" ht="12.75" customHeight="1" x14ac:dyDescent="0.2">
      <c r="A609" s="48"/>
      <c r="C609" s="48"/>
    </row>
    <row r="610" spans="1:3" ht="12.75" customHeight="1" x14ac:dyDescent="0.2">
      <c r="A610" s="48"/>
      <c r="C610" s="48"/>
    </row>
    <row r="611" spans="1:3" ht="12.75" customHeight="1" x14ac:dyDescent="0.2">
      <c r="A611" s="48"/>
      <c r="C611" s="48"/>
    </row>
    <row r="612" spans="1:3" ht="12.75" customHeight="1" x14ac:dyDescent="0.2">
      <c r="A612" s="48"/>
      <c r="C612" s="48"/>
    </row>
    <row r="613" spans="1:3" ht="12.75" customHeight="1" x14ac:dyDescent="0.2">
      <c r="A613" s="48"/>
      <c r="C613" s="48"/>
    </row>
    <row r="614" spans="1:3" ht="12.75" customHeight="1" x14ac:dyDescent="0.2">
      <c r="A614" s="48"/>
      <c r="C614" s="48"/>
    </row>
    <row r="615" spans="1:3" ht="12.75" customHeight="1" x14ac:dyDescent="0.2">
      <c r="A615" s="48"/>
      <c r="C615" s="48"/>
    </row>
    <row r="616" spans="1:3" ht="12.75" customHeight="1" x14ac:dyDescent="0.2">
      <c r="A616" s="48"/>
      <c r="C616" s="48"/>
    </row>
    <row r="617" spans="1:3" ht="12.75" customHeight="1" x14ac:dyDescent="0.2">
      <c r="A617" s="48"/>
      <c r="C617" s="48"/>
    </row>
    <row r="618" spans="1:3" ht="12.75" customHeight="1" x14ac:dyDescent="0.2">
      <c r="A618" s="48"/>
      <c r="C618" s="48"/>
    </row>
    <row r="619" spans="1:3" ht="12.75" customHeight="1" x14ac:dyDescent="0.2">
      <c r="A619" s="48"/>
      <c r="C619" s="48"/>
    </row>
    <row r="620" spans="1:3" ht="12.75" customHeight="1" x14ac:dyDescent="0.2">
      <c r="A620" s="48"/>
      <c r="C620" s="48"/>
    </row>
    <row r="621" spans="1:3" ht="12.75" customHeight="1" x14ac:dyDescent="0.2">
      <c r="A621" s="48"/>
      <c r="C621" s="48"/>
    </row>
    <row r="622" spans="1:3" ht="12.75" customHeight="1" x14ac:dyDescent="0.2">
      <c r="A622" s="48"/>
      <c r="C622" s="48"/>
    </row>
    <row r="623" spans="1:3" ht="12.75" customHeight="1" x14ac:dyDescent="0.2">
      <c r="A623" s="48"/>
      <c r="C623" s="48"/>
    </row>
    <row r="624" spans="1:3" ht="12.75" customHeight="1" x14ac:dyDescent="0.2">
      <c r="A624" s="48"/>
      <c r="C624" s="48"/>
    </row>
    <row r="625" spans="1:3" ht="12.75" customHeight="1" x14ac:dyDescent="0.2">
      <c r="A625" s="48"/>
      <c r="C625" s="48"/>
    </row>
    <row r="626" spans="1:3" ht="12.75" customHeight="1" x14ac:dyDescent="0.2">
      <c r="A626" s="48"/>
      <c r="C626" s="48"/>
    </row>
    <row r="627" spans="1:3" ht="12.75" customHeight="1" x14ac:dyDescent="0.2">
      <c r="A627" s="48"/>
      <c r="C627" s="48"/>
    </row>
    <row r="628" spans="1:3" ht="12.75" customHeight="1" x14ac:dyDescent="0.2">
      <c r="A628" s="48"/>
      <c r="C628" s="48"/>
    </row>
    <row r="629" spans="1:3" ht="12.75" customHeight="1" x14ac:dyDescent="0.2">
      <c r="A629" s="48"/>
      <c r="C629" s="48"/>
    </row>
    <row r="630" spans="1:3" ht="12.75" customHeight="1" x14ac:dyDescent="0.2">
      <c r="A630" s="48"/>
      <c r="C630" s="48"/>
    </row>
    <row r="631" spans="1:3" ht="12.75" customHeight="1" x14ac:dyDescent="0.2">
      <c r="A631" s="48"/>
      <c r="C631" s="48"/>
    </row>
    <row r="632" spans="1:3" ht="12.75" customHeight="1" x14ac:dyDescent="0.2">
      <c r="A632" s="48"/>
      <c r="C632" s="48"/>
    </row>
    <row r="633" spans="1:3" ht="12.75" customHeight="1" x14ac:dyDescent="0.2">
      <c r="A633" s="48"/>
      <c r="C633" s="48"/>
    </row>
    <row r="634" spans="1:3" ht="12.75" customHeight="1" x14ac:dyDescent="0.2">
      <c r="A634" s="48"/>
      <c r="C634" s="48"/>
    </row>
    <row r="635" spans="1:3" ht="12.75" customHeight="1" x14ac:dyDescent="0.2">
      <c r="A635" s="48"/>
      <c r="C635" s="48"/>
    </row>
    <row r="636" spans="1:3" ht="12.75" customHeight="1" x14ac:dyDescent="0.2">
      <c r="A636" s="48"/>
      <c r="C636" s="48"/>
    </row>
    <row r="637" spans="1:3" ht="12.75" customHeight="1" x14ac:dyDescent="0.2">
      <c r="A637" s="48"/>
      <c r="C637" s="48"/>
    </row>
    <row r="638" spans="1:3" ht="12.75" customHeight="1" x14ac:dyDescent="0.2">
      <c r="A638" s="48"/>
      <c r="C638" s="48"/>
    </row>
    <row r="639" spans="1:3" ht="12.75" customHeight="1" x14ac:dyDescent="0.2">
      <c r="A639" s="48"/>
      <c r="C639" s="48"/>
    </row>
    <row r="640" spans="1:3" ht="12.75" customHeight="1" x14ac:dyDescent="0.2">
      <c r="A640" s="48"/>
      <c r="C640" s="48"/>
    </row>
    <row r="641" spans="1:3" ht="12.75" customHeight="1" x14ac:dyDescent="0.2">
      <c r="A641" s="48"/>
      <c r="C641" s="48"/>
    </row>
    <row r="642" spans="1:3" ht="12.75" customHeight="1" x14ac:dyDescent="0.2">
      <c r="A642" s="48"/>
      <c r="C642" s="48"/>
    </row>
    <row r="643" spans="1:3" ht="12.75" customHeight="1" x14ac:dyDescent="0.2">
      <c r="A643" s="48"/>
      <c r="C643" s="48"/>
    </row>
    <row r="644" spans="1:3" ht="12.75" customHeight="1" x14ac:dyDescent="0.2">
      <c r="A644" s="48"/>
      <c r="C644" s="48"/>
    </row>
    <row r="645" spans="1:3" ht="12.75" customHeight="1" x14ac:dyDescent="0.2">
      <c r="A645" s="48"/>
      <c r="C645" s="48"/>
    </row>
    <row r="646" spans="1:3" ht="12.75" customHeight="1" x14ac:dyDescent="0.2">
      <c r="A646" s="48"/>
      <c r="C646" s="48"/>
    </row>
    <row r="647" spans="1:3" ht="12.75" customHeight="1" x14ac:dyDescent="0.2">
      <c r="A647" s="48"/>
      <c r="C647" s="48"/>
    </row>
    <row r="648" spans="1:3" ht="12.75" customHeight="1" x14ac:dyDescent="0.2">
      <c r="A648" s="48"/>
      <c r="C648" s="48"/>
    </row>
    <row r="649" spans="1:3" ht="12.75" customHeight="1" x14ac:dyDescent="0.2">
      <c r="A649" s="48"/>
      <c r="C649" s="48"/>
    </row>
    <row r="650" spans="1:3" ht="12.75" customHeight="1" x14ac:dyDescent="0.2">
      <c r="A650" s="48"/>
      <c r="C650" s="48"/>
    </row>
    <row r="651" spans="1:3" ht="12.75" customHeight="1" x14ac:dyDescent="0.2">
      <c r="A651" s="48"/>
      <c r="C651" s="48"/>
    </row>
    <row r="652" spans="1:3" ht="12.75" customHeight="1" x14ac:dyDescent="0.2">
      <c r="A652" s="48"/>
      <c r="C652" s="48"/>
    </row>
    <row r="653" spans="1:3" ht="12.75" customHeight="1" x14ac:dyDescent="0.2">
      <c r="A653" s="48"/>
      <c r="C653" s="48"/>
    </row>
    <row r="654" spans="1:3" ht="12.75" customHeight="1" x14ac:dyDescent="0.2">
      <c r="A654" s="48"/>
      <c r="C654" s="48"/>
    </row>
    <row r="655" spans="1:3" ht="12.75" customHeight="1" x14ac:dyDescent="0.2">
      <c r="A655" s="48"/>
      <c r="C655" s="48"/>
    </row>
    <row r="656" spans="1:3" ht="12.75" customHeight="1" x14ac:dyDescent="0.2">
      <c r="A656" s="48"/>
      <c r="C656" s="48"/>
    </row>
    <row r="657" spans="1:3" ht="12.75" customHeight="1" x14ac:dyDescent="0.2">
      <c r="A657" s="48"/>
      <c r="C657" s="48"/>
    </row>
    <row r="658" spans="1:3" ht="12.75" customHeight="1" x14ac:dyDescent="0.2">
      <c r="A658" s="48"/>
      <c r="C658" s="48"/>
    </row>
    <row r="659" spans="1:3" ht="12.75" customHeight="1" x14ac:dyDescent="0.2">
      <c r="A659" s="48"/>
      <c r="C659" s="48"/>
    </row>
    <row r="660" spans="1:3" ht="12.75" customHeight="1" x14ac:dyDescent="0.2">
      <c r="A660" s="48"/>
      <c r="C660" s="48"/>
    </row>
    <row r="661" spans="1:3" ht="12.75" customHeight="1" x14ac:dyDescent="0.2">
      <c r="A661" s="48"/>
      <c r="C661" s="48"/>
    </row>
    <row r="662" spans="1:3" ht="12.75" customHeight="1" x14ac:dyDescent="0.2">
      <c r="A662" s="48"/>
      <c r="C662" s="48"/>
    </row>
    <row r="663" spans="1:3" ht="12.75" customHeight="1" x14ac:dyDescent="0.2">
      <c r="A663" s="48"/>
      <c r="C663" s="48"/>
    </row>
    <row r="664" spans="1:3" ht="12.75" customHeight="1" x14ac:dyDescent="0.2">
      <c r="A664" s="48"/>
      <c r="C664" s="48"/>
    </row>
    <row r="665" spans="1:3" ht="12.75" customHeight="1" x14ac:dyDescent="0.2">
      <c r="A665" s="48"/>
      <c r="C665" s="48"/>
    </row>
    <row r="666" spans="1:3" ht="12.75" customHeight="1" x14ac:dyDescent="0.2">
      <c r="A666" s="48"/>
      <c r="C666" s="48"/>
    </row>
    <row r="667" spans="1:3" ht="12.75" customHeight="1" x14ac:dyDescent="0.2">
      <c r="A667" s="48"/>
      <c r="C667" s="48"/>
    </row>
    <row r="668" spans="1:3" ht="12.75" customHeight="1" x14ac:dyDescent="0.2">
      <c r="A668" s="48"/>
      <c r="C668" s="48"/>
    </row>
    <row r="669" spans="1:3" ht="12.75" customHeight="1" x14ac:dyDescent="0.2">
      <c r="A669" s="48"/>
      <c r="C669" s="48"/>
    </row>
    <row r="670" spans="1:3" ht="12.75" customHeight="1" x14ac:dyDescent="0.2">
      <c r="A670" s="48"/>
      <c r="C670" s="48"/>
    </row>
    <row r="671" spans="1:3" ht="12.75" customHeight="1" x14ac:dyDescent="0.2">
      <c r="A671" s="48"/>
      <c r="C671" s="48"/>
    </row>
    <row r="672" spans="1:3" ht="12.75" customHeight="1" x14ac:dyDescent="0.2">
      <c r="A672" s="48"/>
      <c r="C672" s="48"/>
    </row>
    <row r="673" spans="1:3" ht="12.75" customHeight="1" x14ac:dyDescent="0.2">
      <c r="A673" s="48"/>
      <c r="C673" s="48"/>
    </row>
    <row r="674" spans="1:3" ht="12.75" customHeight="1" x14ac:dyDescent="0.2">
      <c r="A674" s="48"/>
      <c r="C674" s="48"/>
    </row>
    <row r="675" spans="1:3" ht="12.75" customHeight="1" x14ac:dyDescent="0.2">
      <c r="A675" s="48"/>
      <c r="C675" s="48"/>
    </row>
    <row r="676" spans="1:3" ht="12.75" customHeight="1" x14ac:dyDescent="0.2">
      <c r="A676" s="48"/>
      <c r="C676" s="48"/>
    </row>
    <row r="677" spans="1:3" ht="12.75" customHeight="1" x14ac:dyDescent="0.2">
      <c r="A677" s="48"/>
      <c r="C677" s="48"/>
    </row>
    <row r="678" spans="1:3" ht="12.75" customHeight="1" x14ac:dyDescent="0.2">
      <c r="A678" s="48"/>
      <c r="C678" s="48"/>
    </row>
    <row r="679" spans="1:3" ht="12.75" customHeight="1" x14ac:dyDescent="0.2">
      <c r="A679" s="48"/>
      <c r="C679" s="48"/>
    </row>
    <row r="680" spans="1:3" ht="12.75" customHeight="1" x14ac:dyDescent="0.2">
      <c r="A680" s="48"/>
      <c r="C680" s="48"/>
    </row>
    <row r="681" spans="1:3" ht="12.75" customHeight="1" x14ac:dyDescent="0.2">
      <c r="A681" s="48"/>
      <c r="C681" s="48"/>
    </row>
    <row r="682" spans="1:3" ht="12.75" customHeight="1" x14ac:dyDescent="0.2">
      <c r="A682" s="48"/>
      <c r="C682" s="48"/>
    </row>
    <row r="683" spans="1:3" ht="12.75" customHeight="1" x14ac:dyDescent="0.2">
      <c r="A683" s="48"/>
      <c r="C683" s="48"/>
    </row>
    <row r="684" spans="1:3" ht="12.75" customHeight="1" x14ac:dyDescent="0.2">
      <c r="A684" s="48"/>
      <c r="C684" s="48"/>
    </row>
    <row r="685" spans="1:3" ht="12.75" customHeight="1" x14ac:dyDescent="0.2">
      <c r="A685" s="48"/>
      <c r="C685" s="48"/>
    </row>
    <row r="686" spans="1:3" ht="12.75" customHeight="1" x14ac:dyDescent="0.2">
      <c r="A686" s="48"/>
      <c r="C686" s="48"/>
    </row>
    <row r="687" spans="1:3" ht="12.75" customHeight="1" x14ac:dyDescent="0.2">
      <c r="A687" s="48"/>
      <c r="C687" s="48"/>
    </row>
    <row r="688" spans="1:3" ht="12.75" customHeight="1" x14ac:dyDescent="0.2">
      <c r="A688" s="48"/>
      <c r="C688" s="48"/>
    </row>
    <row r="689" spans="1:3" ht="12.75" customHeight="1" x14ac:dyDescent="0.2">
      <c r="A689" s="48"/>
      <c r="C689" s="48"/>
    </row>
    <row r="690" spans="1:3" ht="12.75" customHeight="1" x14ac:dyDescent="0.2">
      <c r="A690" s="48"/>
      <c r="C690" s="48"/>
    </row>
    <row r="691" spans="1:3" ht="12.75" customHeight="1" x14ac:dyDescent="0.2">
      <c r="A691" s="48"/>
      <c r="C691" s="48"/>
    </row>
    <row r="692" spans="1:3" ht="12.75" customHeight="1" x14ac:dyDescent="0.2">
      <c r="A692" s="48"/>
      <c r="C692" s="48"/>
    </row>
    <row r="693" spans="1:3" ht="12.75" customHeight="1" x14ac:dyDescent="0.2">
      <c r="A693" s="48"/>
      <c r="C693" s="48"/>
    </row>
    <row r="694" spans="1:3" ht="12.75" customHeight="1" x14ac:dyDescent="0.2">
      <c r="A694" s="48"/>
      <c r="C694" s="48"/>
    </row>
    <row r="695" spans="1:3" ht="12.75" customHeight="1" x14ac:dyDescent="0.2">
      <c r="A695" s="48"/>
      <c r="C695" s="48"/>
    </row>
    <row r="696" spans="1:3" ht="12.75" customHeight="1" x14ac:dyDescent="0.2">
      <c r="A696" s="48"/>
      <c r="C696" s="48"/>
    </row>
    <row r="697" spans="1:3" ht="12.75" customHeight="1" x14ac:dyDescent="0.2">
      <c r="A697" s="48"/>
      <c r="C697" s="48"/>
    </row>
    <row r="698" spans="1:3" ht="12.75" customHeight="1" x14ac:dyDescent="0.2">
      <c r="A698" s="48"/>
      <c r="C698" s="48"/>
    </row>
    <row r="699" spans="1:3" ht="12.75" customHeight="1" x14ac:dyDescent="0.2">
      <c r="A699" s="48"/>
      <c r="C699" s="48"/>
    </row>
    <row r="700" spans="1:3" ht="12.75" customHeight="1" x14ac:dyDescent="0.2">
      <c r="A700" s="48"/>
      <c r="C700" s="48"/>
    </row>
    <row r="701" spans="1:3" ht="12.75" customHeight="1" x14ac:dyDescent="0.2">
      <c r="A701" s="48"/>
      <c r="C701" s="48"/>
    </row>
    <row r="702" spans="1:3" ht="12.75" customHeight="1" x14ac:dyDescent="0.2">
      <c r="A702" s="48"/>
      <c r="C702" s="48"/>
    </row>
    <row r="703" spans="1:3" ht="12.75" customHeight="1" x14ac:dyDescent="0.2">
      <c r="A703" s="48"/>
      <c r="C703" s="48"/>
    </row>
    <row r="704" spans="1:3" ht="12.75" customHeight="1" x14ac:dyDescent="0.2">
      <c r="A704" s="48"/>
      <c r="C704" s="48"/>
    </row>
    <row r="705" spans="1:3" ht="12.75" customHeight="1" x14ac:dyDescent="0.2">
      <c r="A705" s="48"/>
      <c r="C705" s="48"/>
    </row>
    <row r="706" spans="1:3" ht="12.75" customHeight="1" x14ac:dyDescent="0.2">
      <c r="A706" s="48"/>
      <c r="C706" s="48"/>
    </row>
    <row r="707" spans="1:3" ht="12.75" customHeight="1" x14ac:dyDescent="0.2">
      <c r="A707" s="48"/>
      <c r="C707" s="48"/>
    </row>
    <row r="708" spans="1:3" ht="12.75" customHeight="1" x14ac:dyDescent="0.2">
      <c r="A708" s="48"/>
      <c r="C708" s="48"/>
    </row>
    <row r="709" spans="1:3" ht="12.75" customHeight="1" x14ac:dyDescent="0.2">
      <c r="A709" s="48"/>
      <c r="C709" s="48"/>
    </row>
    <row r="710" spans="1:3" ht="12.75" customHeight="1" x14ac:dyDescent="0.2">
      <c r="A710" s="48"/>
      <c r="C710" s="48"/>
    </row>
    <row r="711" spans="1:3" ht="12.75" customHeight="1" x14ac:dyDescent="0.2">
      <c r="A711" s="48"/>
      <c r="C711" s="48"/>
    </row>
    <row r="712" spans="1:3" ht="12.75" customHeight="1" x14ac:dyDescent="0.2">
      <c r="A712" s="48"/>
      <c r="C712" s="48"/>
    </row>
    <row r="713" spans="1:3" ht="12.75" customHeight="1" x14ac:dyDescent="0.2">
      <c r="A713" s="48"/>
      <c r="C713" s="48"/>
    </row>
    <row r="714" spans="1:3" ht="12.75" customHeight="1" x14ac:dyDescent="0.2">
      <c r="A714" s="48"/>
      <c r="C714" s="48"/>
    </row>
    <row r="715" spans="1:3" ht="12.75" customHeight="1" x14ac:dyDescent="0.2">
      <c r="A715" s="48"/>
      <c r="C715" s="48"/>
    </row>
    <row r="716" spans="1:3" ht="12.75" customHeight="1" x14ac:dyDescent="0.2">
      <c r="A716" s="48"/>
      <c r="C716" s="48"/>
    </row>
    <row r="717" spans="1:3" ht="12.75" customHeight="1" x14ac:dyDescent="0.2">
      <c r="A717" s="48"/>
      <c r="C717" s="48"/>
    </row>
    <row r="718" spans="1:3" ht="12.75" customHeight="1" x14ac:dyDescent="0.2">
      <c r="A718" s="48"/>
      <c r="C718" s="48"/>
    </row>
    <row r="719" spans="1:3" ht="12.75" customHeight="1" x14ac:dyDescent="0.2">
      <c r="A719" s="48"/>
      <c r="C719" s="48"/>
    </row>
    <row r="720" spans="1:3" ht="12.75" customHeight="1" x14ac:dyDescent="0.2">
      <c r="A720" s="48"/>
      <c r="C720" s="48"/>
    </row>
    <row r="721" spans="1:3" ht="12.75" customHeight="1" x14ac:dyDescent="0.2">
      <c r="A721" s="48"/>
      <c r="C721" s="48"/>
    </row>
    <row r="722" spans="1:3" ht="12.75" customHeight="1" x14ac:dyDescent="0.2">
      <c r="A722" s="48"/>
      <c r="C722" s="48"/>
    </row>
    <row r="723" spans="1:3" ht="12.75" customHeight="1" x14ac:dyDescent="0.2">
      <c r="A723" s="48"/>
      <c r="C723" s="48"/>
    </row>
    <row r="724" spans="1:3" ht="12.75" customHeight="1" x14ac:dyDescent="0.2">
      <c r="A724" s="48"/>
      <c r="C724" s="48"/>
    </row>
    <row r="725" spans="1:3" ht="12.75" customHeight="1" x14ac:dyDescent="0.2">
      <c r="A725" s="48"/>
      <c r="C725" s="48"/>
    </row>
    <row r="726" spans="1:3" ht="12.75" customHeight="1" x14ac:dyDescent="0.2">
      <c r="A726" s="48"/>
      <c r="C726" s="48"/>
    </row>
    <row r="727" spans="1:3" ht="12.75" customHeight="1" x14ac:dyDescent="0.2">
      <c r="A727" s="48"/>
      <c r="C727" s="48"/>
    </row>
    <row r="728" spans="1:3" ht="12.75" customHeight="1" x14ac:dyDescent="0.2">
      <c r="A728" s="48"/>
      <c r="C728" s="48"/>
    </row>
    <row r="729" spans="1:3" ht="12.75" customHeight="1" x14ac:dyDescent="0.2">
      <c r="A729" s="48"/>
      <c r="C729" s="48"/>
    </row>
    <row r="730" spans="1:3" ht="12.75" customHeight="1" x14ac:dyDescent="0.2">
      <c r="A730" s="48"/>
      <c r="C730" s="48"/>
    </row>
    <row r="731" spans="1:3" ht="12.75" customHeight="1" x14ac:dyDescent="0.2">
      <c r="A731" s="48"/>
      <c r="C731" s="48"/>
    </row>
    <row r="732" spans="1:3" ht="12.75" customHeight="1" x14ac:dyDescent="0.2">
      <c r="A732" s="48"/>
      <c r="C732" s="48"/>
    </row>
    <row r="733" spans="1:3" ht="12.75" customHeight="1" x14ac:dyDescent="0.2">
      <c r="A733" s="48"/>
      <c r="C733" s="48"/>
    </row>
    <row r="734" spans="1:3" ht="12.75" customHeight="1" x14ac:dyDescent="0.2">
      <c r="A734" s="48"/>
      <c r="C734" s="48"/>
    </row>
    <row r="735" spans="1:3" ht="12.75" customHeight="1" x14ac:dyDescent="0.2">
      <c r="A735" s="48"/>
      <c r="C735" s="48"/>
    </row>
    <row r="736" spans="1:3" ht="12.75" customHeight="1" x14ac:dyDescent="0.2">
      <c r="A736" s="48"/>
      <c r="C736" s="48"/>
    </row>
    <row r="737" spans="1:3" ht="12.75" customHeight="1" x14ac:dyDescent="0.2">
      <c r="A737" s="48"/>
      <c r="C737" s="48"/>
    </row>
    <row r="738" spans="1:3" ht="12.75" customHeight="1" x14ac:dyDescent="0.2">
      <c r="A738" s="48"/>
      <c r="C738" s="48"/>
    </row>
    <row r="739" spans="1:3" ht="12.75" customHeight="1" x14ac:dyDescent="0.2">
      <c r="A739" s="48"/>
      <c r="C739" s="48"/>
    </row>
    <row r="740" spans="1:3" ht="12.75" customHeight="1" x14ac:dyDescent="0.2">
      <c r="A740" s="48"/>
      <c r="C740" s="48"/>
    </row>
    <row r="741" spans="1:3" ht="12.75" customHeight="1" x14ac:dyDescent="0.2">
      <c r="A741" s="48"/>
      <c r="C741" s="48"/>
    </row>
    <row r="742" spans="1:3" ht="12.75" customHeight="1" x14ac:dyDescent="0.2">
      <c r="A742" s="48"/>
      <c r="C742" s="48"/>
    </row>
    <row r="743" spans="1:3" ht="12.75" customHeight="1" x14ac:dyDescent="0.2">
      <c r="A743" s="48"/>
      <c r="C743" s="48"/>
    </row>
    <row r="744" spans="1:3" ht="12.75" customHeight="1" x14ac:dyDescent="0.2">
      <c r="A744" s="48"/>
      <c r="C744" s="48"/>
    </row>
    <row r="745" spans="1:3" ht="12.75" customHeight="1" x14ac:dyDescent="0.2">
      <c r="A745" s="48"/>
      <c r="C745" s="48"/>
    </row>
    <row r="746" spans="1:3" ht="12.75" customHeight="1" x14ac:dyDescent="0.2">
      <c r="A746" s="48"/>
      <c r="C746" s="48"/>
    </row>
    <row r="747" spans="1:3" ht="12.75" customHeight="1" x14ac:dyDescent="0.2">
      <c r="A747" s="48"/>
      <c r="C747" s="48"/>
    </row>
    <row r="748" spans="1:3" ht="12.75" customHeight="1" x14ac:dyDescent="0.2">
      <c r="A748" s="48"/>
      <c r="C748" s="48"/>
    </row>
    <row r="749" spans="1:3" ht="12.75" customHeight="1" x14ac:dyDescent="0.2">
      <c r="A749" s="48"/>
      <c r="C749" s="48"/>
    </row>
    <row r="750" spans="1:3" ht="12.75" customHeight="1" x14ac:dyDescent="0.2">
      <c r="A750" s="48"/>
      <c r="C750" s="48"/>
    </row>
    <row r="751" spans="1:3" ht="12.75" customHeight="1" x14ac:dyDescent="0.2">
      <c r="A751" s="48"/>
      <c r="C751" s="48"/>
    </row>
    <row r="752" spans="1:3" ht="12.75" customHeight="1" x14ac:dyDescent="0.2">
      <c r="A752" s="48"/>
      <c r="C752" s="48"/>
    </row>
    <row r="753" spans="1:3" ht="12.75" customHeight="1" x14ac:dyDescent="0.2">
      <c r="A753" s="48"/>
      <c r="C753" s="48"/>
    </row>
    <row r="754" spans="1:3" ht="12.75" customHeight="1" x14ac:dyDescent="0.2">
      <c r="A754" s="48"/>
      <c r="C754" s="48"/>
    </row>
    <row r="755" spans="1:3" ht="12.75" customHeight="1" x14ac:dyDescent="0.2">
      <c r="A755" s="48"/>
      <c r="C755" s="48"/>
    </row>
    <row r="756" spans="1:3" ht="12.75" customHeight="1" x14ac:dyDescent="0.2">
      <c r="A756" s="48"/>
      <c r="C756" s="48"/>
    </row>
    <row r="757" spans="1:3" ht="12.75" customHeight="1" x14ac:dyDescent="0.2">
      <c r="A757" s="48"/>
      <c r="C757" s="48"/>
    </row>
    <row r="758" spans="1:3" ht="12.75" customHeight="1" x14ac:dyDescent="0.2">
      <c r="A758" s="48"/>
      <c r="C758" s="48"/>
    </row>
    <row r="759" spans="1:3" ht="12.75" customHeight="1" x14ac:dyDescent="0.2">
      <c r="A759" s="48"/>
      <c r="C759" s="48"/>
    </row>
    <row r="760" spans="1:3" ht="12.75" customHeight="1" x14ac:dyDescent="0.2">
      <c r="A760" s="48"/>
      <c r="C760" s="48"/>
    </row>
    <row r="761" spans="1:3" ht="12.75" customHeight="1" x14ac:dyDescent="0.2">
      <c r="A761" s="48"/>
      <c r="C761" s="48"/>
    </row>
    <row r="762" spans="1:3" ht="12.75" customHeight="1" x14ac:dyDescent="0.2">
      <c r="A762" s="48"/>
      <c r="C762" s="48"/>
    </row>
    <row r="763" spans="1:3" ht="12.75" customHeight="1" x14ac:dyDescent="0.2">
      <c r="A763" s="48"/>
      <c r="C763" s="48"/>
    </row>
    <row r="764" spans="1:3" ht="12.75" customHeight="1" x14ac:dyDescent="0.2">
      <c r="A764" s="48"/>
      <c r="C764" s="48"/>
    </row>
    <row r="765" spans="1:3" ht="12.75" customHeight="1" x14ac:dyDescent="0.2">
      <c r="A765" s="48"/>
      <c r="C765" s="48"/>
    </row>
    <row r="766" spans="1:3" ht="12.75" customHeight="1" x14ac:dyDescent="0.2">
      <c r="A766" s="48"/>
      <c r="C766" s="48"/>
    </row>
    <row r="767" spans="1:3" ht="12.75" customHeight="1" x14ac:dyDescent="0.2">
      <c r="A767" s="48"/>
      <c r="C767" s="48"/>
    </row>
    <row r="768" spans="1:3" ht="12.75" customHeight="1" x14ac:dyDescent="0.2">
      <c r="A768" s="48"/>
      <c r="C768" s="48"/>
    </row>
    <row r="769" spans="1:3" ht="12.75" customHeight="1" x14ac:dyDescent="0.2">
      <c r="A769" s="48"/>
      <c r="C769" s="48"/>
    </row>
    <row r="770" spans="1:3" ht="12.75" customHeight="1" x14ac:dyDescent="0.2">
      <c r="A770" s="48"/>
      <c r="C770" s="48"/>
    </row>
    <row r="771" spans="1:3" ht="12.75" customHeight="1" x14ac:dyDescent="0.2">
      <c r="A771" s="48"/>
      <c r="C771" s="48"/>
    </row>
    <row r="772" spans="1:3" ht="12.75" customHeight="1" x14ac:dyDescent="0.2">
      <c r="A772" s="48"/>
      <c r="C772" s="48"/>
    </row>
    <row r="773" spans="1:3" ht="12.75" customHeight="1" x14ac:dyDescent="0.2">
      <c r="A773" s="48"/>
      <c r="C773" s="48"/>
    </row>
    <row r="774" spans="1:3" ht="12.75" customHeight="1" x14ac:dyDescent="0.2">
      <c r="A774" s="48"/>
      <c r="C774" s="48"/>
    </row>
    <row r="775" spans="1:3" ht="12.75" customHeight="1" x14ac:dyDescent="0.2">
      <c r="A775" s="48"/>
      <c r="C775" s="48"/>
    </row>
    <row r="776" spans="1:3" ht="12.75" customHeight="1" x14ac:dyDescent="0.2">
      <c r="A776" s="48"/>
      <c r="C776" s="48"/>
    </row>
    <row r="777" spans="1:3" ht="12.75" customHeight="1" x14ac:dyDescent="0.2">
      <c r="A777" s="48"/>
      <c r="C777" s="48"/>
    </row>
    <row r="778" spans="1:3" ht="12.75" customHeight="1" x14ac:dyDescent="0.2">
      <c r="A778" s="48"/>
      <c r="C778" s="48"/>
    </row>
    <row r="779" spans="1:3" ht="12.75" customHeight="1" x14ac:dyDescent="0.2">
      <c r="A779" s="48"/>
      <c r="C779" s="48"/>
    </row>
    <row r="780" spans="1:3" ht="12.75" customHeight="1" x14ac:dyDescent="0.2">
      <c r="A780" s="48"/>
      <c r="C780" s="48"/>
    </row>
    <row r="781" spans="1:3" ht="12.75" customHeight="1" x14ac:dyDescent="0.2">
      <c r="A781" s="48"/>
      <c r="C781" s="48"/>
    </row>
    <row r="782" spans="1:3" ht="12.75" customHeight="1" x14ac:dyDescent="0.2">
      <c r="A782" s="48"/>
      <c r="C782" s="48"/>
    </row>
    <row r="783" spans="1:3" ht="12.75" customHeight="1" x14ac:dyDescent="0.2">
      <c r="A783" s="48"/>
      <c r="C783" s="48"/>
    </row>
    <row r="784" spans="1:3" ht="12.75" customHeight="1" x14ac:dyDescent="0.2">
      <c r="A784" s="48"/>
      <c r="C784" s="48"/>
    </row>
    <row r="785" spans="1:3" ht="12.75" customHeight="1" x14ac:dyDescent="0.2">
      <c r="A785" s="48"/>
      <c r="C785" s="48"/>
    </row>
    <row r="786" spans="1:3" ht="12.75" customHeight="1" x14ac:dyDescent="0.2">
      <c r="A786" s="48"/>
      <c r="C786" s="48"/>
    </row>
    <row r="787" spans="1:3" ht="12.75" customHeight="1" x14ac:dyDescent="0.2">
      <c r="A787" s="48"/>
      <c r="C787" s="48"/>
    </row>
    <row r="788" spans="1:3" ht="12.75" customHeight="1" x14ac:dyDescent="0.2">
      <c r="A788" s="48"/>
      <c r="C788" s="48"/>
    </row>
    <row r="789" spans="1:3" ht="12.75" customHeight="1" x14ac:dyDescent="0.2">
      <c r="A789" s="48"/>
      <c r="C789" s="48"/>
    </row>
    <row r="790" spans="1:3" ht="12.75" customHeight="1" x14ac:dyDescent="0.2">
      <c r="A790" s="48"/>
      <c r="C790" s="48"/>
    </row>
    <row r="791" spans="1:3" ht="12.75" customHeight="1" x14ac:dyDescent="0.2">
      <c r="A791" s="48"/>
      <c r="C791" s="48"/>
    </row>
    <row r="792" spans="1:3" ht="12.75" customHeight="1" x14ac:dyDescent="0.2">
      <c r="A792" s="48"/>
      <c r="C792" s="48"/>
    </row>
    <row r="793" spans="1:3" ht="12.75" customHeight="1" x14ac:dyDescent="0.2">
      <c r="A793" s="48"/>
      <c r="C793" s="48"/>
    </row>
    <row r="794" spans="1:3" ht="12.75" customHeight="1" x14ac:dyDescent="0.2">
      <c r="A794" s="48"/>
      <c r="C794" s="48"/>
    </row>
    <row r="795" spans="1:3" ht="12.75" customHeight="1" x14ac:dyDescent="0.2">
      <c r="A795" s="48"/>
      <c r="C795" s="48"/>
    </row>
    <row r="796" spans="1:3" ht="12.75" customHeight="1" x14ac:dyDescent="0.2">
      <c r="A796" s="48"/>
      <c r="C796" s="48"/>
    </row>
    <row r="797" spans="1:3" ht="12.75" customHeight="1" x14ac:dyDescent="0.2">
      <c r="A797" s="48"/>
      <c r="C797" s="48"/>
    </row>
    <row r="798" spans="1:3" ht="12.75" customHeight="1" x14ac:dyDescent="0.2">
      <c r="A798" s="48"/>
      <c r="C798" s="48"/>
    </row>
    <row r="799" spans="1:3" ht="12.75" customHeight="1" x14ac:dyDescent="0.2">
      <c r="A799" s="48"/>
      <c r="C799" s="48"/>
    </row>
    <row r="800" spans="1:3" ht="12.75" customHeight="1" x14ac:dyDescent="0.2">
      <c r="A800" s="48"/>
      <c r="C800" s="48"/>
    </row>
    <row r="801" spans="1:3" ht="12.75" customHeight="1" x14ac:dyDescent="0.2">
      <c r="A801" s="48"/>
      <c r="C801" s="48"/>
    </row>
    <row r="802" spans="1:3" ht="12.75" customHeight="1" x14ac:dyDescent="0.2">
      <c r="A802" s="48"/>
      <c r="C802" s="48"/>
    </row>
    <row r="803" spans="1:3" ht="12.75" customHeight="1" x14ac:dyDescent="0.2">
      <c r="A803" s="48"/>
      <c r="C803" s="48"/>
    </row>
    <row r="804" spans="1:3" ht="12.75" customHeight="1" x14ac:dyDescent="0.2">
      <c r="A804" s="48"/>
      <c r="C804" s="48"/>
    </row>
    <row r="805" spans="1:3" ht="12.75" customHeight="1" x14ac:dyDescent="0.2">
      <c r="A805" s="48"/>
      <c r="C805" s="48"/>
    </row>
    <row r="806" spans="1:3" ht="12.75" customHeight="1" x14ac:dyDescent="0.2">
      <c r="A806" s="48"/>
      <c r="C806" s="48"/>
    </row>
    <row r="807" spans="1:3" ht="12.75" customHeight="1" x14ac:dyDescent="0.2">
      <c r="A807" s="48"/>
      <c r="C807" s="48"/>
    </row>
    <row r="808" spans="1:3" ht="12.75" customHeight="1" x14ac:dyDescent="0.2">
      <c r="A808" s="48"/>
      <c r="C808" s="48"/>
    </row>
    <row r="809" spans="1:3" ht="12.75" customHeight="1" x14ac:dyDescent="0.2">
      <c r="A809" s="48"/>
      <c r="C809" s="48"/>
    </row>
    <row r="810" spans="1:3" ht="12.75" customHeight="1" x14ac:dyDescent="0.2">
      <c r="A810" s="48"/>
      <c r="C810" s="48"/>
    </row>
    <row r="811" spans="1:3" ht="12.75" customHeight="1" x14ac:dyDescent="0.2">
      <c r="A811" s="48"/>
      <c r="C811" s="48"/>
    </row>
    <row r="812" spans="1:3" ht="12.75" customHeight="1" x14ac:dyDescent="0.2">
      <c r="A812" s="48"/>
      <c r="C812" s="48"/>
    </row>
    <row r="813" spans="1:3" ht="12.75" customHeight="1" x14ac:dyDescent="0.2">
      <c r="A813" s="48"/>
      <c r="C813" s="48"/>
    </row>
    <row r="814" spans="1:3" ht="12.75" customHeight="1" x14ac:dyDescent="0.2">
      <c r="A814" s="48"/>
      <c r="C814" s="48"/>
    </row>
    <row r="815" spans="1:3" ht="12.75" customHeight="1" x14ac:dyDescent="0.2">
      <c r="A815" s="48"/>
      <c r="C815" s="48"/>
    </row>
    <row r="816" spans="1:3" ht="12.75" customHeight="1" x14ac:dyDescent="0.2">
      <c r="A816" s="48"/>
      <c r="C816" s="48"/>
    </row>
    <row r="817" spans="1:3" ht="12.75" customHeight="1" x14ac:dyDescent="0.2">
      <c r="A817" s="48"/>
      <c r="C817" s="48"/>
    </row>
    <row r="818" spans="1:3" ht="12.75" customHeight="1" x14ac:dyDescent="0.2">
      <c r="A818" s="48"/>
      <c r="C818" s="48"/>
    </row>
    <row r="819" spans="1:3" ht="12.75" customHeight="1" x14ac:dyDescent="0.2">
      <c r="A819" s="48"/>
      <c r="C819" s="48"/>
    </row>
    <row r="820" spans="1:3" ht="12.75" customHeight="1" x14ac:dyDescent="0.2">
      <c r="A820" s="48"/>
      <c r="C820" s="48"/>
    </row>
    <row r="821" spans="1:3" ht="12.75" customHeight="1" x14ac:dyDescent="0.2">
      <c r="A821" s="48"/>
      <c r="C821" s="48"/>
    </row>
    <row r="822" spans="1:3" ht="12.75" customHeight="1" x14ac:dyDescent="0.2">
      <c r="A822" s="48"/>
      <c r="C822" s="48"/>
    </row>
    <row r="823" spans="1:3" ht="12.75" customHeight="1" x14ac:dyDescent="0.2">
      <c r="A823" s="48"/>
      <c r="C823" s="48"/>
    </row>
    <row r="824" spans="1:3" ht="12.75" customHeight="1" x14ac:dyDescent="0.2">
      <c r="A824" s="48"/>
      <c r="C824" s="48"/>
    </row>
    <row r="825" spans="1:3" ht="12.75" customHeight="1" x14ac:dyDescent="0.2">
      <c r="A825" s="48"/>
      <c r="C825" s="48"/>
    </row>
    <row r="826" spans="1:3" ht="12.75" customHeight="1" x14ac:dyDescent="0.2">
      <c r="A826" s="48"/>
      <c r="C826" s="48"/>
    </row>
    <row r="827" spans="1:3" ht="12.75" customHeight="1" x14ac:dyDescent="0.2">
      <c r="A827" s="48"/>
      <c r="C827" s="48"/>
    </row>
    <row r="828" spans="1:3" ht="12.75" customHeight="1" x14ac:dyDescent="0.2">
      <c r="A828" s="48"/>
      <c r="C828" s="48"/>
    </row>
    <row r="829" spans="1:3" ht="12.75" customHeight="1" x14ac:dyDescent="0.2">
      <c r="A829" s="48"/>
      <c r="C829" s="48"/>
    </row>
    <row r="830" spans="1:3" ht="12.75" customHeight="1" x14ac:dyDescent="0.2">
      <c r="A830" s="48"/>
      <c r="C830" s="48"/>
    </row>
    <row r="831" spans="1:3" ht="12.75" customHeight="1" x14ac:dyDescent="0.2">
      <c r="A831" s="48"/>
      <c r="C831" s="48"/>
    </row>
    <row r="832" spans="1:3" ht="12.75" customHeight="1" x14ac:dyDescent="0.2">
      <c r="A832" s="48"/>
      <c r="C832" s="48"/>
    </row>
    <row r="833" spans="1:3" ht="12.75" customHeight="1" x14ac:dyDescent="0.2">
      <c r="A833" s="48"/>
      <c r="C833" s="48"/>
    </row>
    <row r="834" spans="1:3" ht="12.75" customHeight="1" x14ac:dyDescent="0.2">
      <c r="A834" s="48"/>
      <c r="C834" s="48"/>
    </row>
    <row r="835" spans="1:3" ht="12.75" customHeight="1" x14ac:dyDescent="0.2">
      <c r="A835" s="48"/>
      <c r="C835" s="48"/>
    </row>
    <row r="836" spans="1:3" ht="12.75" customHeight="1" x14ac:dyDescent="0.2">
      <c r="A836" s="48"/>
      <c r="C836" s="48"/>
    </row>
    <row r="837" spans="1:3" ht="12.75" customHeight="1" x14ac:dyDescent="0.2">
      <c r="A837" s="48"/>
      <c r="C837" s="48"/>
    </row>
    <row r="838" spans="1:3" ht="12.75" customHeight="1" x14ac:dyDescent="0.2">
      <c r="A838" s="48"/>
      <c r="C838" s="48"/>
    </row>
    <row r="839" spans="1:3" ht="12.75" customHeight="1" x14ac:dyDescent="0.2">
      <c r="A839" s="48"/>
      <c r="C839" s="48"/>
    </row>
    <row r="840" spans="1:3" ht="12.75" customHeight="1" x14ac:dyDescent="0.2">
      <c r="A840" s="48"/>
      <c r="C840" s="48"/>
    </row>
    <row r="841" spans="1:3" ht="12.75" customHeight="1" x14ac:dyDescent="0.2">
      <c r="A841" s="48"/>
      <c r="C841" s="48"/>
    </row>
    <row r="842" spans="1:3" ht="12.75" customHeight="1" x14ac:dyDescent="0.2">
      <c r="A842" s="48"/>
      <c r="C842" s="48"/>
    </row>
    <row r="843" spans="1:3" ht="12.75" customHeight="1" x14ac:dyDescent="0.2">
      <c r="A843" s="48"/>
      <c r="C843" s="48"/>
    </row>
    <row r="844" spans="1:3" ht="12.75" customHeight="1" x14ac:dyDescent="0.2">
      <c r="A844" s="48"/>
      <c r="C844" s="48"/>
    </row>
    <row r="845" spans="1:3" ht="12.75" customHeight="1" x14ac:dyDescent="0.2">
      <c r="A845" s="48"/>
      <c r="C845" s="48"/>
    </row>
    <row r="846" spans="1:3" ht="12.75" customHeight="1" x14ac:dyDescent="0.2">
      <c r="A846" s="48"/>
      <c r="C846" s="48"/>
    </row>
    <row r="847" spans="1:3" ht="12.75" customHeight="1" x14ac:dyDescent="0.2">
      <c r="A847" s="48"/>
      <c r="C847" s="48"/>
    </row>
    <row r="848" spans="1:3" ht="12.75" customHeight="1" x14ac:dyDescent="0.2">
      <c r="A848" s="48"/>
      <c r="C848" s="48"/>
    </row>
    <row r="849" spans="1:3" ht="12.75" customHeight="1" x14ac:dyDescent="0.2">
      <c r="A849" s="48"/>
      <c r="C849" s="48"/>
    </row>
    <row r="850" spans="1:3" ht="12.75" customHeight="1" x14ac:dyDescent="0.2">
      <c r="A850" s="48"/>
      <c r="C850" s="48"/>
    </row>
    <row r="851" spans="1:3" ht="12.75" customHeight="1" x14ac:dyDescent="0.2">
      <c r="A851" s="48"/>
      <c r="C851" s="48"/>
    </row>
    <row r="852" spans="1:3" ht="12.75" customHeight="1" x14ac:dyDescent="0.2">
      <c r="A852" s="48"/>
      <c r="C852" s="48"/>
    </row>
    <row r="853" spans="1:3" ht="12.75" customHeight="1" x14ac:dyDescent="0.2">
      <c r="A853" s="48"/>
      <c r="C853" s="48"/>
    </row>
    <row r="854" spans="1:3" ht="12.75" customHeight="1" x14ac:dyDescent="0.2">
      <c r="A854" s="48"/>
      <c r="C854" s="48"/>
    </row>
    <row r="855" spans="1:3" ht="12.75" customHeight="1" x14ac:dyDescent="0.2">
      <c r="A855" s="48"/>
      <c r="C855" s="48"/>
    </row>
    <row r="856" spans="1:3" ht="12.75" customHeight="1" x14ac:dyDescent="0.2">
      <c r="A856" s="48"/>
      <c r="C856" s="48"/>
    </row>
    <row r="857" spans="1:3" ht="12.75" customHeight="1" x14ac:dyDescent="0.2">
      <c r="A857" s="48"/>
      <c r="C857" s="48"/>
    </row>
    <row r="858" spans="1:3" ht="12.75" customHeight="1" x14ac:dyDescent="0.2">
      <c r="A858" s="48"/>
      <c r="C858" s="48"/>
    </row>
    <row r="859" spans="1:3" ht="12.75" customHeight="1" x14ac:dyDescent="0.2">
      <c r="A859" s="48"/>
      <c r="C859" s="48"/>
    </row>
    <row r="860" spans="1:3" ht="12.75" customHeight="1" x14ac:dyDescent="0.2">
      <c r="A860" s="48"/>
      <c r="C860" s="48"/>
    </row>
    <row r="861" spans="1:3" ht="12.75" customHeight="1" x14ac:dyDescent="0.2">
      <c r="A861" s="48"/>
      <c r="C861" s="48"/>
    </row>
    <row r="862" spans="1:3" ht="12.75" customHeight="1" x14ac:dyDescent="0.2">
      <c r="A862" s="48"/>
      <c r="C862" s="48"/>
    </row>
    <row r="863" spans="1:3" ht="12.75" customHeight="1" x14ac:dyDescent="0.2">
      <c r="A863" s="48"/>
      <c r="C863" s="48"/>
    </row>
    <row r="864" spans="1:3" ht="12.75" customHeight="1" x14ac:dyDescent="0.2">
      <c r="A864" s="48"/>
      <c r="C864" s="48"/>
    </row>
    <row r="865" spans="1:3" ht="12.75" customHeight="1" x14ac:dyDescent="0.2">
      <c r="A865" s="48"/>
      <c r="C865" s="48"/>
    </row>
    <row r="866" spans="1:3" ht="12.75" customHeight="1" x14ac:dyDescent="0.2">
      <c r="A866" s="48"/>
      <c r="C866" s="48"/>
    </row>
    <row r="867" spans="1:3" ht="12.75" customHeight="1" x14ac:dyDescent="0.2">
      <c r="A867" s="48"/>
      <c r="C867" s="48"/>
    </row>
    <row r="868" spans="1:3" ht="12.75" customHeight="1" x14ac:dyDescent="0.2">
      <c r="A868" s="48"/>
      <c r="C868" s="48"/>
    </row>
    <row r="869" spans="1:3" ht="12.75" customHeight="1" x14ac:dyDescent="0.2">
      <c r="A869" s="48"/>
      <c r="C869" s="48"/>
    </row>
    <row r="870" spans="1:3" ht="12.75" customHeight="1" x14ac:dyDescent="0.2">
      <c r="A870" s="48"/>
      <c r="C870" s="48"/>
    </row>
    <row r="871" spans="1:3" ht="12.75" customHeight="1" x14ac:dyDescent="0.2">
      <c r="A871" s="48"/>
      <c r="C871" s="48"/>
    </row>
    <row r="872" spans="1:3" ht="12.75" customHeight="1" x14ac:dyDescent="0.2">
      <c r="A872" s="48"/>
      <c r="C872" s="48"/>
    </row>
    <row r="873" spans="1:3" ht="12.75" customHeight="1" x14ac:dyDescent="0.2">
      <c r="A873" s="48"/>
      <c r="C873" s="48"/>
    </row>
    <row r="874" spans="1:3" ht="12.75" customHeight="1" x14ac:dyDescent="0.2">
      <c r="A874" s="48"/>
      <c r="C874" s="48"/>
    </row>
    <row r="875" spans="1:3" ht="12.75" customHeight="1" x14ac:dyDescent="0.2">
      <c r="A875" s="48"/>
      <c r="C875" s="48"/>
    </row>
    <row r="876" spans="1:3" ht="12.75" customHeight="1" x14ac:dyDescent="0.2">
      <c r="A876" s="48"/>
      <c r="C876" s="48"/>
    </row>
    <row r="877" spans="1:3" ht="12.75" customHeight="1" x14ac:dyDescent="0.2">
      <c r="A877" s="48"/>
      <c r="C877" s="48"/>
    </row>
    <row r="878" spans="1:3" ht="12.75" customHeight="1" x14ac:dyDescent="0.2">
      <c r="A878" s="48"/>
      <c r="C878" s="48"/>
    </row>
    <row r="879" spans="1:3" ht="12.75" customHeight="1" x14ac:dyDescent="0.2">
      <c r="A879" s="48"/>
      <c r="C879" s="48"/>
    </row>
    <row r="880" spans="1:3" ht="12.75" customHeight="1" x14ac:dyDescent="0.2">
      <c r="A880" s="48"/>
      <c r="C880" s="48"/>
    </row>
    <row r="881" spans="1:3" ht="12.75" customHeight="1" x14ac:dyDescent="0.2">
      <c r="A881" s="48"/>
      <c r="C881" s="48"/>
    </row>
    <row r="882" spans="1:3" ht="12.75" customHeight="1" x14ac:dyDescent="0.2">
      <c r="A882" s="48"/>
      <c r="C882" s="48"/>
    </row>
    <row r="883" spans="1:3" ht="12.75" customHeight="1" x14ac:dyDescent="0.2">
      <c r="A883" s="48"/>
      <c r="C883" s="48"/>
    </row>
    <row r="884" spans="1:3" ht="12.75" customHeight="1" x14ac:dyDescent="0.2">
      <c r="A884" s="48"/>
      <c r="C884" s="48"/>
    </row>
    <row r="885" spans="1:3" ht="12.75" customHeight="1" x14ac:dyDescent="0.2">
      <c r="A885" s="48"/>
      <c r="C885" s="48"/>
    </row>
    <row r="886" spans="1:3" ht="12.75" customHeight="1" x14ac:dyDescent="0.2">
      <c r="A886" s="48"/>
      <c r="C886" s="48"/>
    </row>
    <row r="887" spans="1:3" ht="12.75" customHeight="1" x14ac:dyDescent="0.2">
      <c r="A887" s="48"/>
      <c r="C887" s="48"/>
    </row>
    <row r="888" spans="1:3" ht="12.75" customHeight="1" x14ac:dyDescent="0.2">
      <c r="A888" s="48"/>
      <c r="C888" s="48"/>
    </row>
    <row r="889" spans="1:3" ht="12.75" customHeight="1" x14ac:dyDescent="0.2">
      <c r="A889" s="48"/>
      <c r="C889" s="48"/>
    </row>
    <row r="890" spans="1:3" ht="12.75" customHeight="1" x14ac:dyDescent="0.2">
      <c r="A890" s="48"/>
      <c r="C890" s="48"/>
    </row>
    <row r="891" spans="1:3" ht="12.75" customHeight="1" x14ac:dyDescent="0.2">
      <c r="A891" s="48"/>
      <c r="C891" s="48"/>
    </row>
    <row r="892" spans="1:3" ht="12.75" customHeight="1" x14ac:dyDescent="0.2">
      <c r="A892" s="48"/>
      <c r="C892" s="48"/>
    </row>
    <row r="893" spans="1:3" ht="12.75" customHeight="1" x14ac:dyDescent="0.2">
      <c r="A893" s="48"/>
      <c r="C893" s="48"/>
    </row>
    <row r="894" spans="1:3" ht="12.75" customHeight="1" x14ac:dyDescent="0.2">
      <c r="A894" s="48"/>
      <c r="C894" s="48"/>
    </row>
    <row r="895" spans="1:3" ht="12.75" customHeight="1" x14ac:dyDescent="0.2">
      <c r="A895" s="48"/>
      <c r="C895" s="48"/>
    </row>
    <row r="896" spans="1:3" ht="12.75" customHeight="1" x14ac:dyDescent="0.2">
      <c r="A896" s="48"/>
      <c r="C896" s="48"/>
    </row>
    <row r="897" spans="1:3" ht="12.75" customHeight="1" x14ac:dyDescent="0.2">
      <c r="A897" s="48"/>
      <c r="C897" s="48"/>
    </row>
    <row r="898" spans="1:3" ht="12.75" customHeight="1" x14ac:dyDescent="0.2">
      <c r="A898" s="48"/>
      <c r="C898" s="48"/>
    </row>
    <row r="899" spans="1:3" ht="12.75" customHeight="1" x14ac:dyDescent="0.2">
      <c r="A899" s="48"/>
      <c r="C899" s="48"/>
    </row>
    <row r="900" spans="1:3" ht="12.75" customHeight="1" x14ac:dyDescent="0.2">
      <c r="A900" s="48"/>
      <c r="C900" s="48"/>
    </row>
    <row r="901" spans="1:3" ht="12.75" customHeight="1" x14ac:dyDescent="0.2">
      <c r="A901" s="48"/>
      <c r="C901" s="48"/>
    </row>
    <row r="902" spans="1:3" ht="12.75" customHeight="1" x14ac:dyDescent="0.2">
      <c r="A902" s="48"/>
      <c r="C902" s="48"/>
    </row>
    <row r="903" spans="1:3" ht="12.75" customHeight="1" x14ac:dyDescent="0.2">
      <c r="A903" s="48"/>
      <c r="C903" s="48"/>
    </row>
    <row r="904" spans="1:3" ht="12.75" customHeight="1" x14ac:dyDescent="0.2">
      <c r="A904" s="48"/>
      <c r="C904" s="48"/>
    </row>
    <row r="905" spans="1:3" ht="12.75" customHeight="1" x14ac:dyDescent="0.2">
      <c r="A905" s="48"/>
      <c r="C905" s="48"/>
    </row>
    <row r="906" spans="1:3" ht="12.75" customHeight="1" x14ac:dyDescent="0.2">
      <c r="A906" s="48"/>
      <c r="C906" s="48"/>
    </row>
    <row r="907" spans="1:3" ht="12.75" customHeight="1" x14ac:dyDescent="0.2">
      <c r="A907" s="48"/>
      <c r="C907" s="48"/>
    </row>
    <row r="908" spans="1:3" ht="12.75" customHeight="1" x14ac:dyDescent="0.2">
      <c r="A908" s="48"/>
      <c r="C908" s="48"/>
    </row>
    <row r="909" spans="1:3" ht="12.75" customHeight="1" x14ac:dyDescent="0.2">
      <c r="A909" s="48"/>
      <c r="C909" s="48"/>
    </row>
    <row r="910" spans="1:3" ht="12.75" customHeight="1" x14ac:dyDescent="0.2">
      <c r="A910" s="48"/>
      <c r="C910" s="48"/>
    </row>
    <row r="911" spans="1:3" ht="12.75" customHeight="1" x14ac:dyDescent="0.2">
      <c r="A911" s="48"/>
      <c r="C911" s="48"/>
    </row>
    <row r="912" spans="1:3" ht="12.75" customHeight="1" x14ac:dyDescent="0.2">
      <c r="A912" s="48"/>
      <c r="C912" s="48"/>
    </row>
    <row r="913" spans="1:3" ht="12.75" customHeight="1" x14ac:dyDescent="0.2">
      <c r="A913" s="48"/>
      <c r="C913" s="48"/>
    </row>
    <row r="914" spans="1:3" ht="12.75" customHeight="1" x14ac:dyDescent="0.2">
      <c r="A914" s="48"/>
      <c r="C914" s="48"/>
    </row>
    <row r="915" spans="1:3" ht="12.75" customHeight="1" x14ac:dyDescent="0.2">
      <c r="A915" s="48"/>
      <c r="C915" s="48"/>
    </row>
    <row r="916" spans="1:3" ht="12.75" customHeight="1" x14ac:dyDescent="0.2">
      <c r="A916" s="48"/>
      <c r="C916" s="48"/>
    </row>
    <row r="917" spans="1:3" ht="12.75" customHeight="1" x14ac:dyDescent="0.2">
      <c r="A917" s="48"/>
      <c r="C917" s="48"/>
    </row>
    <row r="918" spans="1:3" ht="12.75" customHeight="1" x14ac:dyDescent="0.2">
      <c r="A918" s="48"/>
      <c r="C918" s="48"/>
    </row>
    <row r="919" spans="1:3" ht="12.75" customHeight="1" x14ac:dyDescent="0.2">
      <c r="A919" s="48"/>
      <c r="C919" s="48"/>
    </row>
    <row r="920" spans="1:3" ht="12.75" customHeight="1" x14ac:dyDescent="0.2">
      <c r="A920" s="48"/>
      <c r="C920" s="48"/>
    </row>
    <row r="921" spans="1:3" ht="12.75" customHeight="1" x14ac:dyDescent="0.2">
      <c r="A921" s="48"/>
      <c r="C921" s="48"/>
    </row>
    <row r="922" spans="1:3" ht="12.75" customHeight="1" x14ac:dyDescent="0.2">
      <c r="A922" s="48"/>
      <c r="C922" s="48"/>
    </row>
    <row r="923" spans="1:3" ht="12.75" customHeight="1" x14ac:dyDescent="0.2">
      <c r="A923" s="48"/>
      <c r="C923" s="48"/>
    </row>
    <row r="924" spans="1:3" ht="12.75" customHeight="1" x14ac:dyDescent="0.2">
      <c r="A924" s="48"/>
      <c r="C924" s="48"/>
    </row>
    <row r="925" spans="1:3" ht="12.75" customHeight="1" x14ac:dyDescent="0.2">
      <c r="A925" s="48"/>
      <c r="C925" s="48"/>
    </row>
    <row r="926" spans="1:3" ht="12.75" customHeight="1" x14ac:dyDescent="0.2">
      <c r="A926" s="48"/>
      <c r="C926" s="48"/>
    </row>
    <row r="927" spans="1:3" ht="12.75" customHeight="1" x14ac:dyDescent="0.2">
      <c r="A927" s="48"/>
      <c r="C927" s="48"/>
    </row>
    <row r="928" spans="1:3" ht="12.75" customHeight="1" x14ac:dyDescent="0.2">
      <c r="A928" s="48"/>
      <c r="C928" s="48"/>
    </row>
    <row r="929" spans="1:3" ht="12.75" customHeight="1" x14ac:dyDescent="0.2">
      <c r="A929" s="48"/>
      <c r="C929" s="48"/>
    </row>
    <row r="930" spans="1:3" ht="12.75" customHeight="1" x14ac:dyDescent="0.2">
      <c r="A930" s="48"/>
      <c r="C930" s="48"/>
    </row>
    <row r="931" spans="1:3" ht="12.75" customHeight="1" x14ac:dyDescent="0.2">
      <c r="A931" s="48"/>
      <c r="C931" s="48"/>
    </row>
    <row r="932" spans="1:3" ht="12.75" customHeight="1" x14ac:dyDescent="0.2">
      <c r="A932" s="48"/>
      <c r="C932" s="48"/>
    </row>
    <row r="933" spans="1:3" ht="12.75" customHeight="1" x14ac:dyDescent="0.2">
      <c r="A933" s="48"/>
      <c r="C933" s="48"/>
    </row>
    <row r="934" spans="1:3" ht="12.75" customHeight="1" x14ac:dyDescent="0.2">
      <c r="A934" s="48"/>
      <c r="C934" s="48"/>
    </row>
    <row r="935" spans="1:3" ht="12.75" customHeight="1" x14ac:dyDescent="0.2">
      <c r="A935" s="48"/>
      <c r="C935" s="48"/>
    </row>
    <row r="936" spans="1:3" ht="12.75" customHeight="1" x14ac:dyDescent="0.2">
      <c r="A936" s="48"/>
      <c r="C936" s="48"/>
    </row>
    <row r="937" spans="1:3" ht="12.75" customHeight="1" x14ac:dyDescent="0.2">
      <c r="A937" s="48"/>
      <c r="C937" s="48"/>
    </row>
    <row r="938" spans="1:3" ht="12.75" customHeight="1" x14ac:dyDescent="0.2">
      <c r="A938" s="48"/>
      <c r="C938" s="48"/>
    </row>
    <row r="939" spans="1:3" ht="12.75" customHeight="1" x14ac:dyDescent="0.2">
      <c r="A939" s="48"/>
      <c r="C939" s="48"/>
    </row>
    <row r="940" spans="1:3" ht="12.75" customHeight="1" x14ac:dyDescent="0.2">
      <c r="A940" s="48"/>
      <c r="C940" s="48"/>
    </row>
    <row r="941" spans="1:3" ht="12.75" customHeight="1" x14ac:dyDescent="0.2">
      <c r="A941" s="48"/>
      <c r="C941" s="48"/>
    </row>
    <row r="942" spans="1:3" ht="12.75" customHeight="1" x14ac:dyDescent="0.2">
      <c r="A942" s="48"/>
      <c r="C942" s="48"/>
    </row>
    <row r="943" spans="1:3" ht="12.75" customHeight="1" x14ac:dyDescent="0.2">
      <c r="A943" s="48"/>
      <c r="C943" s="48"/>
    </row>
    <row r="944" spans="1:3" ht="12.75" customHeight="1" x14ac:dyDescent="0.2">
      <c r="A944" s="48"/>
      <c r="C944" s="48"/>
    </row>
    <row r="945" spans="1:3" ht="12.75" customHeight="1" x14ac:dyDescent="0.2">
      <c r="A945" s="48"/>
      <c r="C945" s="48"/>
    </row>
    <row r="946" spans="1:3" ht="12.75" customHeight="1" x14ac:dyDescent="0.2">
      <c r="A946" s="48"/>
      <c r="C946" s="48"/>
    </row>
    <row r="947" spans="1:3" ht="12.75" customHeight="1" x14ac:dyDescent="0.2">
      <c r="A947" s="48"/>
      <c r="C947" s="48"/>
    </row>
    <row r="948" spans="1:3" ht="12.75" customHeight="1" x14ac:dyDescent="0.2">
      <c r="A948" s="48"/>
      <c r="C948" s="48"/>
    </row>
    <row r="949" spans="1:3" ht="12.75" customHeight="1" x14ac:dyDescent="0.2">
      <c r="A949" s="48"/>
      <c r="C949" s="48"/>
    </row>
    <row r="950" spans="1:3" ht="12.75" customHeight="1" x14ac:dyDescent="0.2">
      <c r="A950" s="48"/>
      <c r="C950" s="48"/>
    </row>
    <row r="951" spans="1:3" ht="12.75" customHeight="1" x14ac:dyDescent="0.2">
      <c r="A951" s="48"/>
      <c r="C951" s="48"/>
    </row>
    <row r="952" spans="1:3" ht="12.75" customHeight="1" x14ac:dyDescent="0.2">
      <c r="A952" s="48"/>
      <c r="C952" s="48"/>
    </row>
    <row r="953" spans="1:3" ht="12.75" customHeight="1" x14ac:dyDescent="0.2">
      <c r="A953" s="48"/>
      <c r="C953" s="48"/>
    </row>
    <row r="954" spans="1:3" ht="12.75" customHeight="1" x14ac:dyDescent="0.2">
      <c r="A954" s="48"/>
      <c r="C954" s="48"/>
    </row>
    <row r="955" spans="1:3" ht="12.75" customHeight="1" x14ac:dyDescent="0.2">
      <c r="A955" s="48"/>
      <c r="C955" s="48"/>
    </row>
    <row r="956" spans="1:3" ht="12.75" customHeight="1" x14ac:dyDescent="0.2">
      <c r="A956" s="48"/>
      <c r="C956" s="48"/>
    </row>
    <row r="957" spans="1:3" ht="12.75" customHeight="1" x14ac:dyDescent="0.2">
      <c r="A957" s="48"/>
      <c r="C957" s="48"/>
    </row>
    <row r="958" spans="1:3" ht="12.75" customHeight="1" x14ac:dyDescent="0.2">
      <c r="A958" s="48"/>
      <c r="C958" s="48"/>
    </row>
    <row r="959" spans="1:3" ht="12.75" customHeight="1" x14ac:dyDescent="0.2">
      <c r="A959" s="48"/>
      <c r="C959" s="48"/>
    </row>
    <row r="960" spans="1:3" ht="12.75" customHeight="1" x14ac:dyDescent="0.2">
      <c r="A960" s="48"/>
      <c r="C960" s="48"/>
    </row>
    <row r="961" spans="1:3" ht="12.75" customHeight="1" x14ac:dyDescent="0.2">
      <c r="A961" s="48"/>
      <c r="C961" s="48"/>
    </row>
    <row r="962" spans="1:3" ht="12.75" customHeight="1" x14ac:dyDescent="0.2">
      <c r="A962" s="48"/>
      <c r="C962" s="48"/>
    </row>
    <row r="963" spans="1:3" ht="12.75" customHeight="1" x14ac:dyDescent="0.2">
      <c r="A963" s="48"/>
      <c r="C963" s="48"/>
    </row>
    <row r="964" spans="1:3" ht="12.75" customHeight="1" x14ac:dyDescent="0.2">
      <c r="A964" s="48"/>
      <c r="C964" s="48"/>
    </row>
    <row r="965" spans="1:3" ht="12.75" customHeight="1" x14ac:dyDescent="0.2">
      <c r="A965" s="48"/>
      <c r="C965" s="48"/>
    </row>
    <row r="966" spans="1:3" ht="12.75" customHeight="1" x14ac:dyDescent="0.2">
      <c r="A966" s="48"/>
      <c r="C966" s="48"/>
    </row>
    <row r="967" spans="1:3" ht="12.75" customHeight="1" x14ac:dyDescent="0.2">
      <c r="A967" s="48"/>
      <c r="C967" s="48"/>
    </row>
    <row r="968" spans="1:3" ht="12.75" customHeight="1" x14ac:dyDescent="0.2">
      <c r="A968" s="48"/>
      <c r="C968" s="48"/>
    </row>
    <row r="969" spans="1:3" ht="12.75" customHeight="1" x14ac:dyDescent="0.2">
      <c r="A969" s="48"/>
      <c r="C969" s="48"/>
    </row>
    <row r="970" spans="1:3" ht="12.75" customHeight="1" x14ac:dyDescent="0.2">
      <c r="A970" s="48"/>
      <c r="C970" s="48"/>
    </row>
    <row r="971" spans="1:3" ht="12.75" customHeight="1" x14ac:dyDescent="0.2">
      <c r="A971" s="48"/>
      <c r="C971" s="48"/>
    </row>
    <row r="972" spans="1:3" ht="12.75" customHeight="1" x14ac:dyDescent="0.2">
      <c r="A972" s="48"/>
      <c r="C972" s="48"/>
    </row>
    <row r="973" spans="1:3" ht="12.75" customHeight="1" x14ac:dyDescent="0.2">
      <c r="A973" s="48"/>
      <c r="C973" s="48"/>
    </row>
    <row r="974" spans="1:3" ht="12.75" customHeight="1" x14ac:dyDescent="0.2">
      <c r="A974" s="48"/>
      <c r="C974" s="48"/>
    </row>
    <row r="975" spans="1:3" ht="12.75" customHeight="1" x14ac:dyDescent="0.2">
      <c r="A975" s="48"/>
      <c r="C975" s="48"/>
    </row>
    <row r="976" spans="1:3" ht="12.75" customHeight="1" x14ac:dyDescent="0.2">
      <c r="A976" s="48"/>
      <c r="C976" s="48"/>
    </row>
    <row r="977" spans="1:3" ht="12.75" customHeight="1" x14ac:dyDescent="0.2">
      <c r="A977" s="48"/>
      <c r="C977" s="48"/>
    </row>
    <row r="978" spans="1:3" ht="12.75" customHeight="1" x14ac:dyDescent="0.2">
      <c r="A978" s="48"/>
      <c r="C978" s="48"/>
    </row>
    <row r="979" spans="1:3" ht="12.75" customHeight="1" x14ac:dyDescent="0.2">
      <c r="A979" s="48"/>
      <c r="C979" s="48"/>
    </row>
    <row r="980" spans="1:3" ht="12.75" customHeight="1" x14ac:dyDescent="0.2">
      <c r="A980" s="48"/>
      <c r="C980" s="48"/>
    </row>
    <row r="981" spans="1:3" ht="12.75" customHeight="1" x14ac:dyDescent="0.2">
      <c r="A981" s="48"/>
      <c r="C981" s="48"/>
    </row>
    <row r="982" spans="1:3" ht="12.75" customHeight="1" x14ac:dyDescent="0.2">
      <c r="A982" s="48"/>
      <c r="C982" s="48"/>
    </row>
    <row r="983" spans="1:3" ht="12.75" customHeight="1" x14ac:dyDescent="0.2">
      <c r="A983" s="48"/>
      <c r="C983" s="48"/>
    </row>
    <row r="984" spans="1:3" ht="12.75" customHeight="1" x14ac:dyDescent="0.2">
      <c r="A984" s="48"/>
      <c r="C984" s="48"/>
    </row>
    <row r="985" spans="1:3" ht="12.75" customHeight="1" x14ac:dyDescent="0.2">
      <c r="A985" s="48"/>
      <c r="C985" s="48"/>
    </row>
    <row r="986" spans="1:3" ht="12.75" customHeight="1" x14ac:dyDescent="0.2">
      <c r="A986" s="48"/>
      <c r="C986" s="48"/>
    </row>
    <row r="987" spans="1:3" ht="12.75" customHeight="1" x14ac:dyDescent="0.2">
      <c r="A987" s="48"/>
      <c r="C987" s="48"/>
    </row>
    <row r="988" spans="1:3" ht="12.75" customHeight="1" x14ac:dyDescent="0.2">
      <c r="A988" s="48"/>
      <c r="C988" s="48"/>
    </row>
    <row r="989" spans="1:3" ht="12.75" customHeight="1" x14ac:dyDescent="0.2">
      <c r="A989" s="48"/>
      <c r="C989" s="48"/>
    </row>
    <row r="990" spans="1:3" ht="12.75" customHeight="1" x14ac:dyDescent="0.2">
      <c r="A990" s="48"/>
      <c r="C990" s="48"/>
    </row>
    <row r="991" spans="1:3" ht="12.75" customHeight="1" x14ac:dyDescent="0.2">
      <c r="A991" s="48"/>
      <c r="C991" s="48"/>
    </row>
    <row r="992" spans="1:3" ht="12.75" customHeight="1" x14ac:dyDescent="0.2">
      <c r="A992" s="48"/>
      <c r="C992" s="48"/>
    </row>
    <row r="993" spans="1:3" ht="12.75" customHeight="1" x14ac:dyDescent="0.2">
      <c r="A993" s="48"/>
      <c r="C993" s="48"/>
    </row>
    <row r="994" spans="1:3" ht="12.75" customHeight="1" x14ac:dyDescent="0.2">
      <c r="A994" s="48"/>
      <c r="C994" s="48"/>
    </row>
    <row r="995" spans="1:3" ht="12.75" customHeight="1" x14ac:dyDescent="0.2">
      <c r="A995" s="48"/>
      <c r="C995" s="48"/>
    </row>
    <row r="996" spans="1:3" ht="12.75" customHeight="1" x14ac:dyDescent="0.2">
      <c r="A996" s="48"/>
      <c r="C996" s="48"/>
    </row>
    <row r="997" spans="1:3" ht="12.75" customHeight="1" x14ac:dyDescent="0.2">
      <c r="A997" s="48"/>
      <c r="C997" s="48"/>
    </row>
    <row r="998" spans="1:3" ht="12.75" customHeight="1" x14ac:dyDescent="0.2">
      <c r="A998" s="48"/>
      <c r="C998" s="48"/>
    </row>
    <row r="999" spans="1:3" ht="12.75" customHeight="1" x14ac:dyDescent="0.2">
      <c r="A999" s="48"/>
      <c r="C999" s="48"/>
    </row>
    <row r="1000" spans="1:3" ht="12.75" customHeight="1" x14ac:dyDescent="0.2">
      <c r="A1000" s="48"/>
      <c r="C1000" s="48"/>
    </row>
  </sheetData>
  <mergeCells count="6">
    <mergeCell ref="D15:G15"/>
    <mergeCell ref="D1:G1"/>
    <mergeCell ref="D2:G2"/>
    <mergeCell ref="A2:A3"/>
    <mergeCell ref="B2:B3"/>
    <mergeCell ref="C2:C3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Z1000"/>
  <sheetViews>
    <sheetView workbookViewId="0"/>
  </sheetViews>
  <sheetFormatPr defaultColWidth="14.42578125" defaultRowHeight="15" customHeight="1" x14ac:dyDescent="0.2"/>
  <cols>
    <col min="1" max="1" width="36.85546875" customWidth="1"/>
    <col min="2" max="2" width="12.85546875" customWidth="1"/>
    <col min="3" max="3" width="10.7109375" customWidth="1"/>
    <col min="4" max="4" width="20.7109375" customWidth="1"/>
    <col min="5" max="5" width="22.28515625" customWidth="1"/>
    <col min="6" max="6" width="8.85546875" customWidth="1"/>
    <col min="7" max="7" width="2.85546875" customWidth="1"/>
    <col min="8" max="8" width="8.85546875" customWidth="1"/>
    <col min="9" max="9" width="2.85546875" customWidth="1"/>
    <col min="10" max="10" width="8.85546875" customWidth="1"/>
    <col min="11" max="11" width="2.85546875" customWidth="1"/>
    <col min="12" max="12" width="8.85546875" customWidth="1"/>
    <col min="13" max="13" width="2.85546875" customWidth="1"/>
    <col min="14" max="14" width="8.85546875" customWidth="1"/>
    <col min="15" max="15" width="2.85546875" customWidth="1"/>
    <col min="16" max="24" width="9.140625" customWidth="1"/>
    <col min="25" max="26" width="8" customWidth="1"/>
  </cols>
  <sheetData>
    <row r="1" spans="1:26" ht="24" customHeight="1" x14ac:dyDescent="0.55000000000000004">
      <c r="A1" s="365" t="s">
        <v>163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 x14ac:dyDescent="0.55000000000000004">
      <c r="A2" s="365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 x14ac:dyDescent="0.55000000000000004">
      <c r="A3" s="365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 x14ac:dyDescent="0.55000000000000004">
      <c r="A4" s="14" t="s">
        <v>3</v>
      </c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" customHeight="1" x14ac:dyDescent="0.55000000000000004">
      <c r="A5" s="14" t="s">
        <v>5</v>
      </c>
      <c r="B5" s="14"/>
      <c r="C5" s="4" t="s">
        <v>6</v>
      </c>
      <c r="D5" s="4"/>
      <c r="E5" s="4"/>
      <c r="F5" s="4"/>
      <c r="G5" s="4"/>
      <c r="H5" s="4" t="s">
        <v>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" customHeight="1" x14ac:dyDescent="0.55000000000000004">
      <c r="A6" s="14" t="s">
        <v>164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4" customHeight="1" x14ac:dyDescent="0.55000000000000004">
      <c r="A7" s="4" t="s">
        <v>165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4" customHeight="1" x14ac:dyDescent="0.55000000000000004">
      <c r="A8" s="14" t="s">
        <v>166</v>
      </c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4" customHeight="1" x14ac:dyDescent="0.55000000000000004">
      <c r="A9" s="14" t="s">
        <v>10</v>
      </c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55000000000000004">
      <c r="A10" s="14" t="s">
        <v>12</v>
      </c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4" customHeight="1" x14ac:dyDescent="0.55000000000000004">
      <c r="A11" s="14" t="s">
        <v>15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 x14ac:dyDescent="0.2">
      <c r="A12" s="342" t="s">
        <v>14</v>
      </c>
      <c r="B12" s="116"/>
      <c r="C12" s="117"/>
      <c r="D12" s="362" t="s">
        <v>17</v>
      </c>
      <c r="E12" s="363" t="s">
        <v>18</v>
      </c>
      <c r="F12" s="364" t="s">
        <v>19</v>
      </c>
      <c r="G12" s="131"/>
      <c r="H12" s="131"/>
      <c r="I12" s="131"/>
      <c r="J12" s="131"/>
      <c r="K12" s="131"/>
      <c r="L12" s="131"/>
      <c r="M12" s="131"/>
      <c r="N12" s="131"/>
      <c r="O12" s="13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52.5" customHeight="1" x14ac:dyDescent="0.2">
      <c r="A13" s="151"/>
      <c r="B13" s="152"/>
      <c r="C13" s="153"/>
      <c r="D13" s="158"/>
      <c r="E13" s="158"/>
      <c r="F13" s="364" t="s">
        <v>24</v>
      </c>
      <c r="G13" s="132"/>
      <c r="H13" s="364" t="s">
        <v>25</v>
      </c>
      <c r="I13" s="132"/>
      <c r="J13" s="364" t="s">
        <v>26</v>
      </c>
      <c r="K13" s="132"/>
      <c r="L13" s="364" t="s">
        <v>27</v>
      </c>
      <c r="M13" s="132"/>
      <c r="N13" s="364" t="s">
        <v>28</v>
      </c>
      <c r="O13" s="13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1.75" customHeight="1" x14ac:dyDescent="0.2">
      <c r="A14" s="360" t="s">
        <v>168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.75" customHeight="1" x14ac:dyDescent="0.2">
      <c r="A15" s="340"/>
      <c r="B15" s="125"/>
      <c r="C15" s="110"/>
      <c r="D15" s="22"/>
      <c r="E15" s="39"/>
      <c r="F15" s="361"/>
      <c r="G15" s="110"/>
      <c r="H15" s="340"/>
      <c r="I15" s="110"/>
      <c r="J15" s="337"/>
      <c r="K15" s="110"/>
      <c r="L15" s="337"/>
      <c r="M15" s="110"/>
      <c r="N15" s="339"/>
      <c r="O15" s="11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.75" customHeight="1" x14ac:dyDescent="0.2">
      <c r="A16" s="338"/>
      <c r="B16" s="128"/>
      <c r="C16" s="114"/>
      <c r="D16" s="23"/>
      <c r="E16" s="41"/>
      <c r="F16" s="335"/>
      <c r="G16" s="107"/>
      <c r="H16" s="335"/>
      <c r="I16" s="107"/>
      <c r="J16" s="330"/>
      <c r="K16" s="107"/>
      <c r="L16" s="330"/>
      <c r="M16" s="107"/>
      <c r="N16" s="330"/>
      <c r="O16" s="107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.75" customHeight="1" x14ac:dyDescent="0.2">
      <c r="A17" s="356"/>
      <c r="B17" s="128"/>
      <c r="C17" s="114"/>
      <c r="D17" s="51"/>
      <c r="E17" s="50"/>
      <c r="F17" s="334"/>
      <c r="G17" s="107"/>
      <c r="H17" s="335"/>
      <c r="I17" s="107"/>
      <c r="J17" s="330"/>
      <c r="K17" s="107"/>
      <c r="L17" s="330"/>
      <c r="M17" s="107"/>
      <c r="N17" s="333"/>
      <c r="O17" s="10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.75" customHeight="1" x14ac:dyDescent="0.2">
      <c r="A18" s="331"/>
      <c r="B18" s="126"/>
      <c r="C18" s="119"/>
      <c r="D18" s="29"/>
      <c r="E18" s="52"/>
      <c r="F18" s="331"/>
      <c r="G18" s="119"/>
      <c r="H18" s="331"/>
      <c r="I18" s="119"/>
      <c r="J18" s="332"/>
      <c r="K18" s="119"/>
      <c r="L18" s="332"/>
      <c r="M18" s="119"/>
      <c r="N18" s="332"/>
      <c r="O18" s="1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" customHeight="1" x14ac:dyDescent="0.2">
      <c r="A19" s="360" t="s">
        <v>174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.75" customHeight="1" x14ac:dyDescent="0.2">
      <c r="A20" s="340"/>
      <c r="B20" s="125"/>
      <c r="C20" s="110"/>
      <c r="D20" s="22"/>
      <c r="E20" s="39"/>
      <c r="F20" s="361"/>
      <c r="G20" s="110"/>
      <c r="H20" s="340"/>
      <c r="I20" s="110"/>
      <c r="J20" s="337"/>
      <c r="K20" s="110"/>
      <c r="L20" s="337"/>
      <c r="M20" s="110"/>
      <c r="N20" s="339"/>
      <c r="O20" s="11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.75" customHeight="1" x14ac:dyDescent="0.2">
      <c r="A21" s="338"/>
      <c r="B21" s="128"/>
      <c r="C21" s="114"/>
      <c r="D21" s="23"/>
      <c r="E21" s="41"/>
      <c r="F21" s="335"/>
      <c r="G21" s="107"/>
      <c r="H21" s="335"/>
      <c r="I21" s="107"/>
      <c r="J21" s="330"/>
      <c r="K21" s="107"/>
      <c r="L21" s="330"/>
      <c r="M21" s="107"/>
      <c r="N21" s="330"/>
      <c r="O21" s="107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.75" customHeight="1" x14ac:dyDescent="0.2">
      <c r="A22" s="356"/>
      <c r="B22" s="128"/>
      <c r="C22" s="114"/>
      <c r="D22" s="51"/>
      <c r="E22" s="50"/>
      <c r="F22" s="334"/>
      <c r="G22" s="107"/>
      <c r="H22" s="335"/>
      <c r="I22" s="107"/>
      <c r="J22" s="330"/>
      <c r="K22" s="107"/>
      <c r="L22" s="330"/>
      <c r="M22" s="107"/>
      <c r="N22" s="333"/>
      <c r="O22" s="10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.75" customHeight="1" x14ac:dyDescent="0.2">
      <c r="A23" s="331"/>
      <c r="B23" s="126"/>
      <c r="C23" s="119"/>
      <c r="D23" s="30"/>
      <c r="E23" s="42"/>
      <c r="F23" s="331"/>
      <c r="G23" s="119"/>
      <c r="H23" s="331"/>
      <c r="I23" s="119"/>
      <c r="J23" s="332"/>
      <c r="K23" s="119"/>
      <c r="L23" s="332"/>
      <c r="M23" s="119"/>
      <c r="N23" s="332"/>
      <c r="O23" s="1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.7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54"/>
      <c r="L24" s="54"/>
      <c r="M24" s="54"/>
      <c r="N24" s="54"/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360" t="s">
        <v>176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.75" customHeight="1" x14ac:dyDescent="0.2">
      <c r="A26" s="340"/>
      <c r="B26" s="125"/>
      <c r="C26" s="110"/>
      <c r="D26" s="22"/>
      <c r="E26" s="39"/>
      <c r="F26" s="361"/>
      <c r="G26" s="110"/>
      <c r="H26" s="340"/>
      <c r="I26" s="110"/>
      <c r="J26" s="337"/>
      <c r="K26" s="110"/>
      <c r="L26" s="337"/>
      <c r="M26" s="110"/>
      <c r="N26" s="339"/>
      <c r="O26" s="11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.75" customHeight="1" x14ac:dyDescent="0.2">
      <c r="A27" s="338"/>
      <c r="B27" s="128"/>
      <c r="C27" s="114"/>
      <c r="D27" s="23"/>
      <c r="E27" s="41"/>
      <c r="F27" s="335"/>
      <c r="G27" s="107"/>
      <c r="H27" s="335"/>
      <c r="I27" s="107"/>
      <c r="J27" s="330"/>
      <c r="K27" s="107"/>
      <c r="L27" s="330"/>
      <c r="M27" s="107"/>
      <c r="N27" s="330"/>
      <c r="O27" s="107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 x14ac:dyDescent="0.2">
      <c r="A28" s="356"/>
      <c r="B28" s="128"/>
      <c r="C28" s="114"/>
      <c r="D28" s="51"/>
      <c r="E28" s="50"/>
      <c r="F28" s="334"/>
      <c r="G28" s="107"/>
      <c r="H28" s="335"/>
      <c r="I28" s="107"/>
      <c r="J28" s="330"/>
      <c r="K28" s="107"/>
      <c r="L28" s="330"/>
      <c r="M28" s="107"/>
      <c r="N28" s="333"/>
      <c r="O28" s="10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.75" customHeight="1" x14ac:dyDescent="0.2">
      <c r="A29" s="331"/>
      <c r="B29" s="126"/>
      <c r="C29" s="119"/>
      <c r="D29" s="29"/>
      <c r="E29" s="52"/>
      <c r="F29" s="331"/>
      <c r="G29" s="119"/>
      <c r="H29" s="331"/>
      <c r="I29" s="119"/>
      <c r="J29" s="332"/>
      <c r="K29" s="119"/>
      <c r="L29" s="332"/>
      <c r="M29" s="119"/>
      <c r="N29" s="332"/>
      <c r="O29" s="1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" customHeight="1" x14ac:dyDescent="0.2">
      <c r="A30" s="360" t="s">
        <v>178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1.75" customHeight="1" x14ac:dyDescent="0.2">
      <c r="A31" s="340"/>
      <c r="B31" s="125"/>
      <c r="C31" s="110"/>
      <c r="D31" s="22"/>
      <c r="E31" s="39"/>
      <c r="F31" s="361"/>
      <c r="G31" s="110"/>
      <c r="H31" s="340"/>
      <c r="I31" s="110"/>
      <c r="J31" s="337"/>
      <c r="K31" s="110"/>
      <c r="L31" s="337"/>
      <c r="M31" s="110"/>
      <c r="N31" s="339"/>
      <c r="O31" s="11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.75" customHeight="1" x14ac:dyDescent="0.2">
      <c r="A32" s="338"/>
      <c r="B32" s="128"/>
      <c r="C32" s="114"/>
      <c r="D32" s="23"/>
      <c r="E32" s="41"/>
      <c r="F32" s="335"/>
      <c r="G32" s="107"/>
      <c r="H32" s="335"/>
      <c r="I32" s="107"/>
      <c r="J32" s="330"/>
      <c r="K32" s="107"/>
      <c r="L32" s="330"/>
      <c r="M32" s="107"/>
      <c r="N32" s="330"/>
      <c r="O32" s="107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.75" customHeight="1" x14ac:dyDescent="0.2">
      <c r="A33" s="356"/>
      <c r="B33" s="128"/>
      <c r="C33" s="114"/>
      <c r="D33" s="51"/>
      <c r="E33" s="50"/>
      <c r="F33" s="334"/>
      <c r="G33" s="107"/>
      <c r="H33" s="335"/>
      <c r="I33" s="107"/>
      <c r="J33" s="330"/>
      <c r="K33" s="107"/>
      <c r="L33" s="330"/>
      <c r="M33" s="107"/>
      <c r="N33" s="333"/>
      <c r="O33" s="10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.75" customHeight="1" x14ac:dyDescent="0.2">
      <c r="A34" s="331"/>
      <c r="B34" s="126"/>
      <c r="C34" s="119"/>
      <c r="D34" s="30"/>
      <c r="E34" s="30"/>
      <c r="F34" s="331"/>
      <c r="G34" s="119"/>
      <c r="H34" s="331"/>
      <c r="I34" s="119"/>
      <c r="J34" s="332"/>
      <c r="K34" s="119"/>
      <c r="L34" s="332"/>
      <c r="M34" s="119"/>
      <c r="N34" s="332"/>
      <c r="O34" s="1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" customHeight="1" x14ac:dyDescent="0.2">
      <c r="A35" s="366" t="s">
        <v>51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.75" customHeight="1" x14ac:dyDescent="0.2">
      <c r="A36" s="340"/>
      <c r="B36" s="125"/>
      <c r="C36" s="110"/>
      <c r="D36" s="22"/>
      <c r="E36" s="22"/>
      <c r="F36" s="361"/>
      <c r="G36" s="110"/>
      <c r="H36" s="340"/>
      <c r="I36" s="110"/>
      <c r="J36" s="337"/>
      <c r="K36" s="110"/>
      <c r="L36" s="337"/>
      <c r="M36" s="110"/>
      <c r="N36" s="339"/>
      <c r="O36" s="11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.75" customHeight="1" x14ac:dyDescent="0.2">
      <c r="A37" s="338"/>
      <c r="B37" s="128"/>
      <c r="C37" s="114"/>
      <c r="D37" s="23"/>
      <c r="E37" s="23"/>
      <c r="F37" s="335"/>
      <c r="G37" s="107"/>
      <c r="H37" s="335"/>
      <c r="I37" s="107"/>
      <c r="J37" s="330"/>
      <c r="K37" s="107"/>
      <c r="L37" s="330"/>
      <c r="M37" s="107"/>
      <c r="N37" s="330"/>
      <c r="O37" s="10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.75" customHeight="1" x14ac:dyDescent="0.2">
      <c r="A38" s="356"/>
      <c r="B38" s="128"/>
      <c r="C38" s="114"/>
      <c r="D38" s="23"/>
      <c r="E38" s="23"/>
      <c r="F38" s="334"/>
      <c r="G38" s="107"/>
      <c r="H38" s="335"/>
      <c r="I38" s="107"/>
      <c r="J38" s="330"/>
      <c r="K38" s="107"/>
      <c r="L38" s="330"/>
      <c r="M38" s="107"/>
      <c r="N38" s="333"/>
      <c r="O38" s="10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.75" customHeight="1" x14ac:dyDescent="0.2">
      <c r="A39" s="331"/>
      <c r="B39" s="126"/>
      <c r="C39" s="119"/>
      <c r="D39" s="30"/>
      <c r="E39" s="30"/>
      <c r="F39" s="331"/>
      <c r="G39" s="119"/>
      <c r="H39" s="331"/>
      <c r="I39" s="119"/>
      <c r="J39" s="332"/>
      <c r="K39" s="119"/>
      <c r="L39" s="332"/>
      <c r="M39" s="119"/>
      <c r="N39" s="332"/>
      <c r="O39" s="119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.7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55"/>
      <c r="K40" s="55"/>
      <c r="L40" s="55"/>
      <c r="M40" s="55"/>
      <c r="N40" s="55"/>
      <c r="O40" s="55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4" customHeight="1" x14ac:dyDescent="0.55000000000000004">
      <c r="A41" s="14" t="s">
        <v>77</v>
      </c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4" customHeight="1" x14ac:dyDescent="0.55000000000000004">
      <c r="A42" s="14" t="s">
        <v>55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1.75" customHeight="1" x14ac:dyDescent="0.5">
      <c r="A43" s="342" t="s">
        <v>78</v>
      </c>
      <c r="B43" s="116"/>
      <c r="C43" s="116"/>
      <c r="D43" s="116"/>
      <c r="E43" s="116"/>
      <c r="F43" s="342" t="s">
        <v>57</v>
      </c>
      <c r="G43" s="116"/>
      <c r="H43" s="116"/>
      <c r="I43" s="116"/>
      <c r="J43" s="116"/>
      <c r="K43" s="116"/>
      <c r="L43" s="116"/>
      <c r="M43" s="116"/>
      <c r="N43" s="116"/>
      <c r="O43" s="11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8.75" customHeight="1" x14ac:dyDescent="0.5">
      <c r="A44" s="151"/>
      <c r="B44" s="152"/>
      <c r="C44" s="152"/>
      <c r="D44" s="152"/>
      <c r="E44" s="152"/>
      <c r="F44" s="151"/>
      <c r="G44" s="152"/>
      <c r="H44" s="152"/>
      <c r="I44" s="152"/>
      <c r="J44" s="152"/>
      <c r="K44" s="152"/>
      <c r="L44" s="152"/>
      <c r="M44" s="152"/>
      <c r="N44" s="152"/>
      <c r="O44" s="15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5">
      <c r="A45" s="358" t="s">
        <v>58</v>
      </c>
      <c r="B45" s="125"/>
      <c r="C45" s="125"/>
      <c r="D45" s="125"/>
      <c r="E45" s="110"/>
      <c r="F45" s="340"/>
      <c r="G45" s="125"/>
      <c r="H45" s="125"/>
      <c r="I45" s="125"/>
      <c r="J45" s="125"/>
      <c r="K45" s="125"/>
      <c r="L45" s="125"/>
      <c r="M45" s="125"/>
      <c r="N45" s="125"/>
      <c r="O45" s="11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5">
      <c r="A46" s="341" t="s">
        <v>182</v>
      </c>
      <c r="B46" s="135"/>
      <c r="C46" s="135"/>
      <c r="D46" s="135"/>
      <c r="E46" s="107"/>
      <c r="F46" s="335"/>
      <c r="G46" s="135"/>
      <c r="H46" s="135"/>
      <c r="I46" s="135"/>
      <c r="J46" s="135"/>
      <c r="K46" s="135"/>
      <c r="L46" s="135"/>
      <c r="M46" s="135"/>
      <c r="N46" s="135"/>
      <c r="O46" s="10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 x14ac:dyDescent="0.5">
      <c r="A47" s="345" t="s">
        <v>62</v>
      </c>
      <c r="B47" s="135"/>
      <c r="C47" s="135"/>
      <c r="D47" s="135"/>
      <c r="E47" s="107"/>
      <c r="F47" s="359"/>
      <c r="G47" s="135"/>
      <c r="H47" s="135"/>
      <c r="I47" s="135"/>
      <c r="J47" s="135"/>
      <c r="K47" s="135"/>
      <c r="L47" s="135"/>
      <c r="M47" s="135"/>
      <c r="N47" s="135"/>
      <c r="O47" s="10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 x14ac:dyDescent="0.5">
      <c r="A48" s="357" t="s">
        <v>63</v>
      </c>
      <c r="B48" s="135"/>
      <c r="C48" s="135"/>
      <c r="D48" s="135"/>
      <c r="E48" s="107"/>
      <c r="F48" s="335"/>
      <c r="G48" s="135"/>
      <c r="H48" s="135"/>
      <c r="I48" s="135"/>
      <c r="J48" s="135"/>
      <c r="K48" s="135"/>
      <c r="L48" s="135"/>
      <c r="M48" s="135"/>
      <c r="N48" s="135"/>
      <c r="O48" s="10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 x14ac:dyDescent="0.5">
      <c r="A49" s="344" t="s">
        <v>184</v>
      </c>
      <c r="B49" s="126"/>
      <c r="C49" s="126"/>
      <c r="D49" s="126"/>
      <c r="E49" s="119"/>
      <c r="F49" s="331"/>
      <c r="G49" s="126"/>
      <c r="H49" s="126"/>
      <c r="I49" s="126"/>
      <c r="J49" s="126"/>
      <c r="K49" s="126"/>
      <c r="L49" s="126"/>
      <c r="M49" s="126"/>
      <c r="N49" s="126"/>
      <c r="O49" s="11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 x14ac:dyDescent="0.5">
      <c r="A50" s="342" t="s">
        <v>186</v>
      </c>
      <c r="B50" s="116"/>
      <c r="C50" s="116"/>
      <c r="D50" s="116"/>
      <c r="E50" s="116"/>
      <c r="F50" s="342" t="s">
        <v>57</v>
      </c>
      <c r="G50" s="116"/>
      <c r="H50" s="116"/>
      <c r="I50" s="116"/>
      <c r="J50" s="116"/>
      <c r="K50" s="116"/>
      <c r="L50" s="116"/>
      <c r="M50" s="116"/>
      <c r="N50" s="116"/>
      <c r="O50" s="11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1" customHeight="1" x14ac:dyDescent="0.5">
      <c r="A51" s="151"/>
      <c r="B51" s="152"/>
      <c r="C51" s="152"/>
      <c r="D51" s="152"/>
      <c r="E51" s="152"/>
      <c r="F51" s="151"/>
      <c r="G51" s="152"/>
      <c r="H51" s="152"/>
      <c r="I51" s="152"/>
      <c r="J51" s="152"/>
      <c r="K51" s="152"/>
      <c r="L51" s="152"/>
      <c r="M51" s="152"/>
      <c r="N51" s="152"/>
      <c r="O51" s="15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 x14ac:dyDescent="0.5">
      <c r="A52" s="343">
        <v>1</v>
      </c>
      <c r="B52" s="125"/>
      <c r="C52" s="125"/>
      <c r="D52" s="125"/>
      <c r="E52" s="125"/>
      <c r="F52" s="355"/>
      <c r="G52" s="128"/>
      <c r="H52" s="128"/>
      <c r="I52" s="128"/>
      <c r="J52" s="128"/>
      <c r="K52" s="128"/>
      <c r="L52" s="128"/>
      <c r="M52" s="128"/>
      <c r="N52" s="128"/>
      <c r="O52" s="11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 x14ac:dyDescent="0.5">
      <c r="A53" s="341">
        <v>2</v>
      </c>
      <c r="B53" s="135"/>
      <c r="C53" s="135"/>
      <c r="D53" s="135"/>
      <c r="E53" s="107"/>
      <c r="F53" s="336"/>
      <c r="G53" s="135"/>
      <c r="H53" s="135"/>
      <c r="I53" s="135"/>
      <c r="J53" s="135"/>
      <c r="K53" s="135"/>
      <c r="L53" s="135"/>
      <c r="M53" s="135"/>
      <c r="N53" s="135"/>
      <c r="O53" s="10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 x14ac:dyDescent="0.5">
      <c r="A54" s="341">
        <v>3</v>
      </c>
      <c r="B54" s="135"/>
      <c r="C54" s="135"/>
      <c r="D54" s="135"/>
      <c r="E54" s="107"/>
      <c r="F54" s="336"/>
      <c r="G54" s="135"/>
      <c r="H54" s="135"/>
      <c r="I54" s="135"/>
      <c r="J54" s="135"/>
      <c r="K54" s="135"/>
      <c r="L54" s="135"/>
      <c r="M54" s="135"/>
      <c r="N54" s="135"/>
      <c r="O54" s="10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 x14ac:dyDescent="0.5">
      <c r="A55" s="341">
        <v>4</v>
      </c>
      <c r="B55" s="135"/>
      <c r="C55" s="135"/>
      <c r="D55" s="135"/>
      <c r="E55" s="107"/>
      <c r="F55" s="336"/>
      <c r="G55" s="135"/>
      <c r="H55" s="135"/>
      <c r="I55" s="135"/>
      <c r="J55" s="135"/>
      <c r="K55" s="135"/>
      <c r="L55" s="135"/>
      <c r="M55" s="135"/>
      <c r="N55" s="135"/>
      <c r="O55" s="10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 x14ac:dyDescent="0.5">
      <c r="A56" s="354">
        <v>5</v>
      </c>
      <c r="B56" s="126"/>
      <c r="C56" s="126"/>
      <c r="D56" s="126"/>
      <c r="E56" s="119"/>
      <c r="F56" s="349"/>
      <c r="G56" s="126"/>
      <c r="H56" s="126"/>
      <c r="I56" s="126"/>
      <c r="J56" s="126"/>
      <c r="K56" s="126"/>
      <c r="L56" s="126"/>
      <c r="M56" s="126"/>
      <c r="N56" s="126"/>
      <c r="O56" s="11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 x14ac:dyDescent="0.5">
      <c r="A57" s="351" t="s">
        <v>189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 x14ac:dyDescent="0.5">
      <c r="A58" s="353"/>
      <c r="B58" s="128"/>
      <c r="C58" s="128"/>
      <c r="D58" s="128"/>
      <c r="E58" s="114"/>
      <c r="F58" s="352"/>
      <c r="G58" s="125"/>
      <c r="H58" s="125"/>
      <c r="I58" s="125"/>
      <c r="J58" s="125"/>
      <c r="K58" s="125"/>
      <c r="L58" s="125"/>
      <c r="M58" s="125"/>
      <c r="N58" s="125"/>
      <c r="O58" s="11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 x14ac:dyDescent="0.5">
      <c r="A59" s="335"/>
      <c r="B59" s="135"/>
      <c r="C59" s="135"/>
      <c r="D59" s="135"/>
      <c r="E59" s="107"/>
      <c r="F59" s="336"/>
      <c r="G59" s="135"/>
      <c r="H59" s="135"/>
      <c r="I59" s="135"/>
      <c r="J59" s="135"/>
      <c r="K59" s="135"/>
      <c r="L59" s="135"/>
      <c r="M59" s="135"/>
      <c r="N59" s="135"/>
      <c r="O59" s="10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 x14ac:dyDescent="0.5">
      <c r="A60" s="349"/>
      <c r="B60" s="126"/>
      <c r="C60" s="126"/>
      <c r="D60" s="126"/>
      <c r="E60" s="119"/>
      <c r="F60" s="349"/>
      <c r="G60" s="126"/>
      <c r="H60" s="126"/>
      <c r="I60" s="126"/>
      <c r="J60" s="126"/>
      <c r="K60" s="126"/>
      <c r="L60" s="126"/>
      <c r="M60" s="126"/>
      <c r="N60" s="126"/>
      <c r="O60" s="119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 x14ac:dyDescent="0.55000000000000004">
      <c r="A61" s="350" t="s">
        <v>185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4" customHeight="1" x14ac:dyDescent="0.5">
      <c r="A62" s="347" t="s">
        <v>187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 x14ac:dyDescent="0.5">
      <c r="A63" s="347" t="s">
        <v>188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 x14ac:dyDescent="0.5">
      <c r="A64" s="44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 x14ac:dyDescent="0.55000000000000004">
      <c r="A65" s="14" t="s">
        <v>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55000000000000004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4" customHeight="1" x14ac:dyDescent="0.55000000000000004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4" customHeight="1" x14ac:dyDescent="0.55000000000000004">
      <c r="A68" s="4"/>
      <c r="B68" s="4"/>
      <c r="C68" s="4"/>
      <c r="D68" s="348" t="s">
        <v>97</v>
      </c>
      <c r="E68" s="123"/>
      <c r="F68" s="4"/>
      <c r="G68" s="4"/>
      <c r="H68" s="4" t="s">
        <v>99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4" customHeight="1" x14ac:dyDescent="0.55000000000000004">
      <c r="A69" s="4"/>
      <c r="B69" s="4"/>
      <c r="C69" s="4"/>
      <c r="D69" s="346" t="s">
        <v>84</v>
      </c>
      <c r="E69" s="123"/>
      <c r="F69" s="4"/>
      <c r="G69" s="4"/>
      <c r="H69" s="346" t="s">
        <v>100</v>
      </c>
      <c r="I69" s="123"/>
      <c r="J69" s="123"/>
      <c r="K69" s="123"/>
      <c r="L69" s="123"/>
      <c r="M69" s="12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4" customHeight="1" x14ac:dyDescent="0.55000000000000004">
      <c r="A70" s="4"/>
      <c r="B70" s="4"/>
      <c r="C70" s="4"/>
      <c r="D70" s="346" t="s">
        <v>86</v>
      </c>
      <c r="E70" s="123"/>
      <c r="F70" s="4"/>
      <c r="G70" s="4"/>
      <c r="H70" s="346" t="s">
        <v>86</v>
      </c>
      <c r="I70" s="123"/>
      <c r="J70" s="123"/>
      <c r="K70" s="123"/>
      <c r="L70" s="123"/>
      <c r="M70" s="123"/>
      <c r="N70" s="12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4" customHeight="1" x14ac:dyDescent="0.5500000000000000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4" customHeight="1" x14ac:dyDescent="0.55000000000000004">
      <c r="A72" s="43"/>
      <c r="B72" s="43"/>
      <c r="C72" s="43"/>
      <c r="D72" s="43"/>
      <c r="E72" s="43"/>
      <c r="F72" s="43"/>
      <c r="G72" s="43"/>
      <c r="H72" s="4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4" customHeight="1" x14ac:dyDescent="0.5500000000000000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4" customHeight="1" x14ac:dyDescent="0.5500000000000000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4" customHeight="1" x14ac:dyDescent="0.5500000000000000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4" customHeight="1" x14ac:dyDescent="0.5500000000000000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4" customHeight="1" x14ac:dyDescent="0.5500000000000000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4" customHeight="1" x14ac:dyDescent="0.5500000000000000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4" customHeight="1" x14ac:dyDescent="0.5500000000000000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4" customHeight="1" x14ac:dyDescent="0.5500000000000000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4" customHeight="1" x14ac:dyDescent="0.5500000000000000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4" customHeight="1" x14ac:dyDescent="0.5500000000000000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4" customHeight="1" x14ac:dyDescent="0.5500000000000000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4" customHeight="1" x14ac:dyDescent="0.5500000000000000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4" customHeight="1" x14ac:dyDescent="0.5500000000000000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4" customHeight="1" x14ac:dyDescent="0.5500000000000000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4" customHeight="1" x14ac:dyDescent="0.5500000000000000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4" customHeight="1" x14ac:dyDescent="0.5500000000000000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" customHeight="1" x14ac:dyDescent="0.5500000000000000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4" customHeight="1" x14ac:dyDescent="0.5500000000000000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4" customHeight="1" x14ac:dyDescent="0.5500000000000000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4" customHeight="1" x14ac:dyDescent="0.5500000000000000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4" customHeight="1" x14ac:dyDescent="0.5500000000000000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4" customHeight="1" x14ac:dyDescent="0.5500000000000000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" customHeight="1" x14ac:dyDescent="0.5500000000000000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" customHeight="1" x14ac:dyDescent="0.5500000000000000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" customHeight="1" x14ac:dyDescent="0.5500000000000000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" customHeight="1" x14ac:dyDescent="0.5500000000000000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" customHeight="1" x14ac:dyDescent="0.5500000000000000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" customHeight="1" x14ac:dyDescent="0.5500000000000000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" customHeight="1" x14ac:dyDescent="0.5500000000000000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" customHeight="1" x14ac:dyDescent="0.5500000000000000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" customHeight="1" x14ac:dyDescent="0.5500000000000000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" customHeight="1" x14ac:dyDescent="0.550000000000000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" customHeight="1" x14ac:dyDescent="0.5500000000000000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" customHeight="1" x14ac:dyDescent="0.5500000000000000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" customHeight="1" x14ac:dyDescent="0.5500000000000000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" customHeight="1" x14ac:dyDescent="0.5500000000000000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" customHeight="1" x14ac:dyDescent="0.5500000000000000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4" customHeight="1" x14ac:dyDescent="0.5500000000000000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4" customHeight="1" x14ac:dyDescent="0.5500000000000000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4" customHeight="1" x14ac:dyDescent="0.5500000000000000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4" customHeight="1" x14ac:dyDescent="0.5500000000000000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4" customHeight="1" x14ac:dyDescent="0.5500000000000000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4" customHeight="1" x14ac:dyDescent="0.5500000000000000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4" customHeight="1" x14ac:dyDescent="0.5500000000000000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4" customHeight="1" x14ac:dyDescent="0.5500000000000000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4" customHeight="1" x14ac:dyDescent="0.5500000000000000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4" customHeight="1" x14ac:dyDescent="0.5500000000000000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4" customHeight="1" x14ac:dyDescent="0.5500000000000000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4" customHeight="1" x14ac:dyDescent="0.5500000000000000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4" customHeight="1" x14ac:dyDescent="0.5500000000000000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4" customHeight="1" x14ac:dyDescent="0.5500000000000000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4" customHeight="1" x14ac:dyDescent="0.5500000000000000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4" customHeight="1" x14ac:dyDescent="0.5500000000000000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4" customHeight="1" x14ac:dyDescent="0.5500000000000000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4" customHeight="1" x14ac:dyDescent="0.5500000000000000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4" customHeight="1" x14ac:dyDescent="0.5500000000000000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4" customHeight="1" x14ac:dyDescent="0.5500000000000000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4" customHeight="1" x14ac:dyDescent="0.5500000000000000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4" customHeight="1" x14ac:dyDescent="0.5500000000000000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4" customHeight="1" x14ac:dyDescent="0.5500000000000000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4" customHeight="1" x14ac:dyDescent="0.5500000000000000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4" customHeight="1" x14ac:dyDescent="0.5500000000000000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4" customHeight="1" x14ac:dyDescent="0.5500000000000000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4" customHeight="1" x14ac:dyDescent="0.5500000000000000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" customHeight="1" x14ac:dyDescent="0.5500000000000000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4" customHeight="1" x14ac:dyDescent="0.5500000000000000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4" customHeight="1" x14ac:dyDescent="0.5500000000000000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4" customHeight="1" x14ac:dyDescent="0.5500000000000000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4" customHeight="1" x14ac:dyDescent="0.5500000000000000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4" customHeight="1" x14ac:dyDescent="0.5500000000000000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" customHeight="1" x14ac:dyDescent="0.5500000000000000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" customHeight="1" x14ac:dyDescent="0.5500000000000000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" customHeight="1" x14ac:dyDescent="0.5500000000000000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" customHeight="1" x14ac:dyDescent="0.5500000000000000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4" customHeight="1" x14ac:dyDescent="0.5500000000000000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4" customHeight="1" x14ac:dyDescent="0.5500000000000000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" customHeight="1" x14ac:dyDescent="0.5500000000000000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4" customHeight="1" x14ac:dyDescent="0.5500000000000000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" customHeight="1" x14ac:dyDescent="0.5500000000000000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" customHeight="1" x14ac:dyDescent="0.5500000000000000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4" customHeight="1" x14ac:dyDescent="0.5500000000000000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4" customHeight="1" x14ac:dyDescent="0.5500000000000000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4" customHeight="1" x14ac:dyDescent="0.5500000000000000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4" customHeight="1" x14ac:dyDescent="0.5500000000000000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4" customHeight="1" x14ac:dyDescent="0.5500000000000000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4" customHeight="1" x14ac:dyDescent="0.5500000000000000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4" customHeight="1" x14ac:dyDescent="0.5500000000000000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4" customHeight="1" x14ac:dyDescent="0.5500000000000000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4" customHeight="1" x14ac:dyDescent="0.5500000000000000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 x14ac:dyDescent="0.5500000000000000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4" customHeight="1" x14ac:dyDescent="0.5500000000000000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4" customHeight="1" x14ac:dyDescent="0.5500000000000000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4" customHeight="1" x14ac:dyDescent="0.55000000000000004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4" customHeight="1" x14ac:dyDescent="0.55000000000000004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4" customHeight="1" x14ac:dyDescent="0.55000000000000004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4" customHeight="1" x14ac:dyDescent="0.55000000000000004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4" customHeight="1" x14ac:dyDescent="0.55000000000000004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4" customHeight="1" x14ac:dyDescent="0.55000000000000004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4" customHeight="1" x14ac:dyDescent="0.55000000000000004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4" customHeight="1" x14ac:dyDescent="0.55000000000000004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4" customHeight="1" x14ac:dyDescent="0.55000000000000004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4" customHeight="1" x14ac:dyDescent="0.5500000000000000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4" customHeight="1" x14ac:dyDescent="0.55000000000000004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4" customHeight="1" x14ac:dyDescent="0.55000000000000004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4" customHeight="1" x14ac:dyDescent="0.5500000000000000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4" customHeight="1" x14ac:dyDescent="0.5500000000000000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4" customHeight="1" x14ac:dyDescent="0.5500000000000000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4" customHeight="1" x14ac:dyDescent="0.5500000000000000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4" customHeight="1" x14ac:dyDescent="0.5500000000000000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4" customHeight="1" x14ac:dyDescent="0.55000000000000004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4" customHeight="1" x14ac:dyDescent="0.55000000000000004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4" customHeight="1" x14ac:dyDescent="0.5500000000000000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4" customHeight="1" x14ac:dyDescent="0.55000000000000004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4" customHeight="1" x14ac:dyDescent="0.55000000000000004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4" customHeight="1" x14ac:dyDescent="0.55000000000000004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4" customHeight="1" x14ac:dyDescent="0.55000000000000004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4" customHeight="1" x14ac:dyDescent="0.55000000000000004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4" customHeight="1" x14ac:dyDescent="0.5500000000000000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4" customHeight="1" x14ac:dyDescent="0.55000000000000004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4" customHeight="1" x14ac:dyDescent="0.5500000000000000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4" customHeight="1" x14ac:dyDescent="0.55000000000000004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4" customHeight="1" x14ac:dyDescent="0.5500000000000000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4" customHeight="1" x14ac:dyDescent="0.55000000000000004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4" customHeight="1" x14ac:dyDescent="0.55000000000000004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4" customHeight="1" x14ac:dyDescent="0.55000000000000004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4" customHeight="1" x14ac:dyDescent="0.55000000000000004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4" customHeight="1" x14ac:dyDescent="0.5500000000000000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4" customHeight="1" x14ac:dyDescent="0.55000000000000004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4" customHeight="1" x14ac:dyDescent="0.55000000000000004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4" customHeight="1" x14ac:dyDescent="0.55000000000000004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4" customHeight="1" x14ac:dyDescent="0.55000000000000004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4" customHeight="1" x14ac:dyDescent="0.550000000000000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4" customHeight="1" x14ac:dyDescent="0.55000000000000004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4" customHeight="1" x14ac:dyDescent="0.55000000000000004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4" customHeight="1" x14ac:dyDescent="0.55000000000000004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4" customHeight="1" x14ac:dyDescent="0.55000000000000004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4" customHeight="1" x14ac:dyDescent="0.55000000000000004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4" customHeight="1" x14ac:dyDescent="0.55000000000000004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4" customHeight="1" x14ac:dyDescent="0.55000000000000004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4" customHeight="1" x14ac:dyDescent="0.55000000000000004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4" customHeight="1" x14ac:dyDescent="0.55000000000000004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4" customHeight="1" x14ac:dyDescent="0.5500000000000000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4" customHeight="1" x14ac:dyDescent="0.55000000000000004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4" customHeight="1" x14ac:dyDescent="0.55000000000000004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4" customHeight="1" x14ac:dyDescent="0.55000000000000004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4" customHeight="1" x14ac:dyDescent="0.55000000000000004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4" customHeight="1" x14ac:dyDescent="0.55000000000000004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4" customHeight="1" x14ac:dyDescent="0.55000000000000004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4" customHeight="1" x14ac:dyDescent="0.55000000000000004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4" customHeight="1" x14ac:dyDescent="0.55000000000000004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4" customHeight="1" x14ac:dyDescent="0.55000000000000004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4" customHeight="1" x14ac:dyDescent="0.5500000000000000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4" customHeight="1" x14ac:dyDescent="0.55000000000000004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4" customHeight="1" x14ac:dyDescent="0.55000000000000004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4" customHeight="1" x14ac:dyDescent="0.5500000000000000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4" customHeight="1" x14ac:dyDescent="0.5500000000000000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4" customHeight="1" x14ac:dyDescent="0.5500000000000000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4" customHeight="1" x14ac:dyDescent="0.5500000000000000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4" customHeight="1" x14ac:dyDescent="0.55000000000000004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4" customHeight="1" x14ac:dyDescent="0.55000000000000004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4" customHeight="1" x14ac:dyDescent="0.55000000000000004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4" customHeight="1" x14ac:dyDescent="0.5500000000000000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4" customHeight="1" x14ac:dyDescent="0.55000000000000004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4" customHeight="1" x14ac:dyDescent="0.5500000000000000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4" customHeight="1" x14ac:dyDescent="0.5500000000000000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4" customHeight="1" x14ac:dyDescent="0.55000000000000004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4" customHeight="1" x14ac:dyDescent="0.55000000000000004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4" customHeight="1" x14ac:dyDescent="0.55000000000000004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4" customHeight="1" x14ac:dyDescent="0.5500000000000000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4" customHeight="1" x14ac:dyDescent="0.55000000000000004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4" customHeight="1" x14ac:dyDescent="0.55000000000000004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4" customHeight="1" x14ac:dyDescent="0.5500000000000000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4" customHeight="1" x14ac:dyDescent="0.55000000000000004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4" customHeight="1" x14ac:dyDescent="0.55000000000000004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4" customHeight="1" x14ac:dyDescent="0.55000000000000004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4" customHeight="1" x14ac:dyDescent="0.55000000000000004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4" customHeight="1" x14ac:dyDescent="0.55000000000000004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4" customHeight="1" x14ac:dyDescent="0.55000000000000004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4" customHeight="1" x14ac:dyDescent="0.55000000000000004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4" customHeight="1" x14ac:dyDescent="0.55000000000000004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4" customHeight="1" x14ac:dyDescent="0.55000000000000004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4" customHeight="1" x14ac:dyDescent="0.5500000000000000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4" customHeight="1" x14ac:dyDescent="0.55000000000000004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4" customHeight="1" x14ac:dyDescent="0.55000000000000004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4" customHeight="1" x14ac:dyDescent="0.55000000000000004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4" customHeight="1" x14ac:dyDescent="0.55000000000000004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4" customHeight="1" x14ac:dyDescent="0.55000000000000004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4" customHeight="1" x14ac:dyDescent="0.55000000000000004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4" customHeight="1" x14ac:dyDescent="0.55000000000000004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4" customHeight="1" x14ac:dyDescent="0.55000000000000004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4" customHeight="1" x14ac:dyDescent="0.55000000000000004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4" customHeight="1" x14ac:dyDescent="0.5500000000000000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4" customHeight="1" x14ac:dyDescent="0.55000000000000004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4" customHeight="1" x14ac:dyDescent="0.55000000000000004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4" customHeight="1" x14ac:dyDescent="0.55000000000000004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4" customHeight="1" x14ac:dyDescent="0.55000000000000004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4" customHeight="1" x14ac:dyDescent="0.55000000000000004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4" customHeight="1" x14ac:dyDescent="0.55000000000000004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4" customHeight="1" x14ac:dyDescent="0.55000000000000004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4" customHeight="1" x14ac:dyDescent="0.55000000000000004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4" customHeight="1" x14ac:dyDescent="0.55000000000000004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4" customHeight="1" x14ac:dyDescent="0.5500000000000000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4" customHeight="1" x14ac:dyDescent="0.55000000000000004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4" customHeight="1" x14ac:dyDescent="0.55000000000000004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4" customHeight="1" x14ac:dyDescent="0.55000000000000004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4" customHeight="1" x14ac:dyDescent="0.55000000000000004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4" customHeight="1" x14ac:dyDescent="0.55000000000000004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4" customHeight="1" x14ac:dyDescent="0.5500000000000000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4" customHeight="1" x14ac:dyDescent="0.5500000000000000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4" customHeight="1" x14ac:dyDescent="0.55000000000000004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4" customHeight="1" x14ac:dyDescent="0.55000000000000004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4" customHeight="1" x14ac:dyDescent="0.5500000000000000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4" customHeight="1" x14ac:dyDescent="0.5500000000000000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4" customHeight="1" x14ac:dyDescent="0.55000000000000004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4" customHeight="1" x14ac:dyDescent="0.55000000000000004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4" customHeight="1" x14ac:dyDescent="0.55000000000000004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4" customHeight="1" x14ac:dyDescent="0.55000000000000004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4" customHeight="1" x14ac:dyDescent="0.55000000000000004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4" customHeight="1" x14ac:dyDescent="0.55000000000000004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4" customHeight="1" x14ac:dyDescent="0.55000000000000004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4" customHeight="1" x14ac:dyDescent="0.55000000000000004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4" customHeight="1" x14ac:dyDescent="0.5500000000000000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4" customHeight="1" x14ac:dyDescent="0.55000000000000004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4" customHeight="1" x14ac:dyDescent="0.55000000000000004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4" customHeight="1" x14ac:dyDescent="0.55000000000000004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4" customHeight="1" x14ac:dyDescent="0.55000000000000004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4" customHeight="1" x14ac:dyDescent="0.55000000000000004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4" customHeight="1" x14ac:dyDescent="0.55000000000000004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4" customHeight="1" x14ac:dyDescent="0.5500000000000000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4" customHeight="1" x14ac:dyDescent="0.55000000000000004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4" customHeight="1" x14ac:dyDescent="0.55000000000000004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4" customHeight="1" x14ac:dyDescent="0.550000000000000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4" customHeight="1" x14ac:dyDescent="0.55000000000000004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4" customHeight="1" x14ac:dyDescent="0.55000000000000004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4" customHeight="1" x14ac:dyDescent="0.55000000000000004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4" customHeight="1" x14ac:dyDescent="0.55000000000000004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4" customHeight="1" x14ac:dyDescent="0.55000000000000004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4" customHeight="1" x14ac:dyDescent="0.55000000000000004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4" customHeight="1" x14ac:dyDescent="0.55000000000000004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4" customHeight="1" x14ac:dyDescent="0.55000000000000004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4" customHeight="1" x14ac:dyDescent="0.55000000000000004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4" customHeight="1" x14ac:dyDescent="0.5500000000000000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4" customHeight="1" x14ac:dyDescent="0.55000000000000004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4" customHeight="1" x14ac:dyDescent="0.55000000000000004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4" customHeight="1" x14ac:dyDescent="0.55000000000000004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4" customHeight="1" x14ac:dyDescent="0.55000000000000004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4" customHeight="1" x14ac:dyDescent="0.55000000000000004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4" customHeight="1" x14ac:dyDescent="0.55000000000000004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4" customHeight="1" x14ac:dyDescent="0.55000000000000004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4" customHeight="1" x14ac:dyDescent="0.55000000000000004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4" customHeight="1" x14ac:dyDescent="0.55000000000000004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4" customHeight="1" x14ac:dyDescent="0.5500000000000000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4" customHeight="1" x14ac:dyDescent="0.55000000000000004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4" customHeight="1" x14ac:dyDescent="0.55000000000000004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4" customHeight="1" x14ac:dyDescent="0.55000000000000004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4" customHeight="1" x14ac:dyDescent="0.55000000000000004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4" customHeight="1" x14ac:dyDescent="0.55000000000000004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4" customHeight="1" x14ac:dyDescent="0.55000000000000004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4" customHeight="1" x14ac:dyDescent="0.55000000000000004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4" customHeight="1" x14ac:dyDescent="0.55000000000000004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4" customHeight="1" x14ac:dyDescent="0.55000000000000004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4" customHeight="1" x14ac:dyDescent="0.5500000000000000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4" customHeight="1" x14ac:dyDescent="0.55000000000000004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4" customHeight="1" x14ac:dyDescent="0.55000000000000004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4" customHeight="1" x14ac:dyDescent="0.55000000000000004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4" customHeight="1" x14ac:dyDescent="0.55000000000000004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4" customHeight="1" x14ac:dyDescent="0.55000000000000004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4" customHeight="1" x14ac:dyDescent="0.55000000000000004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4" customHeight="1" x14ac:dyDescent="0.55000000000000004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4" customHeight="1" x14ac:dyDescent="0.55000000000000004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4" customHeight="1" x14ac:dyDescent="0.55000000000000004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4" customHeight="1" x14ac:dyDescent="0.5500000000000000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4" customHeight="1" x14ac:dyDescent="0.55000000000000004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4" customHeight="1" x14ac:dyDescent="0.55000000000000004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4" customHeight="1" x14ac:dyDescent="0.55000000000000004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4" customHeight="1" x14ac:dyDescent="0.55000000000000004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4" customHeight="1" x14ac:dyDescent="0.55000000000000004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4" customHeight="1" x14ac:dyDescent="0.55000000000000004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4" customHeight="1" x14ac:dyDescent="0.55000000000000004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4" customHeight="1" x14ac:dyDescent="0.55000000000000004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4" customHeight="1" x14ac:dyDescent="0.55000000000000004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4" customHeight="1" x14ac:dyDescent="0.5500000000000000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4" customHeight="1" x14ac:dyDescent="0.55000000000000004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4" customHeight="1" x14ac:dyDescent="0.55000000000000004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4" customHeight="1" x14ac:dyDescent="0.55000000000000004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4" customHeight="1" x14ac:dyDescent="0.55000000000000004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4" customHeight="1" x14ac:dyDescent="0.55000000000000004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4" customHeight="1" x14ac:dyDescent="0.55000000000000004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4" customHeight="1" x14ac:dyDescent="0.5500000000000000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4" customHeight="1" x14ac:dyDescent="0.55000000000000004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4" customHeight="1" x14ac:dyDescent="0.55000000000000004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4" customHeight="1" x14ac:dyDescent="0.5500000000000000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4" customHeight="1" x14ac:dyDescent="0.55000000000000004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4" customHeight="1" x14ac:dyDescent="0.55000000000000004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4" customHeight="1" x14ac:dyDescent="0.55000000000000004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4" customHeight="1" x14ac:dyDescent="0.55000000000000004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4" customHeight="1" x14ac:dyDescent="0.55000000000000004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4" customHeight="1" x14ac:dyDescent="0.55000000000000004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4" customHeight="1" x14ac:dyDescent="0.55000000000000004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4" customHeight="1" x14ac:dyDescent="0.55000000000000004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4" customHeight="1" x14ac:dyDescent="0.55000000000000004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4" customHeight="1" x14ac:dyDescent="0.5500000000000000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4" customHeight="1" x14ac:dyDescent="0.55000000000000004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4" customHeight="1" x14ac:dyDescent="0.55000000000000004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4" customHeight="1" x14ac:dyDescent="0.55000000000000004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4" customHeight="1" x14ac:dyDescent="0.55000000000000004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4" customHeight="1" x14ac:dyDescent="0.55000000000000004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4" customHeight="1" x14ac:dyDescent="0.55000000000000004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4" customHeight="1" x14ac:dyDescent="0.55000000000000004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4" customHeight="1" x14ac:dyDescent="0.55000000000000004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4" customHeight="1" x14ac:dyDescent="0.55000000000000004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4" customHeight="1" x14ac:dyDescent="0.5500000000000000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4" customHeight="1" x14ac:dyDescent="0.55000000000000004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4" customHeight="1" x14ac:dyDescent="0.55000000000000004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4" customHeight="1" x14ac:dyDescent="0.55000000000000004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4" customHeight="1" x14ac:dyDescent="0.55000000000000004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4" customHeight="1" x14ac:dyDescent="0.55000000000000004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4" customHeight="1" x14ac:dyDescent="0.55000000000000004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4" customHeight="1" x14ac:dyDescent="0.55000000000000004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4" customHeight="1" x14ac:dyDescent="0.55000000000000004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4" customHeight="1" x14ac:dyDescent="0.55000000000000004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4" customHeight="1" x14ac:dyDescent="0.5500000000000000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4" customHeight="1" x14ac:dyDescent="0.55000000000000004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4" customHeight="1" x14ac:dyDescent="0.55000000000000004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4" customHeight="1" x14ac:dyDescent="0.55000000000000004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4" customHeight="1" x14ac:dyDescent="0.55000000000000004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4" customHeight="1" x14ac:dyDescent="0.55000000000000004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4" customHeight="1" x14ac:dyDescent="0.55000000000000004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4" customHeight="1" x14ac:dyDescent="0.55000000000000004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4" customHeight="1" x14ac:dyDescent="0.55000000000000004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4" customHeight="1" x14ac:dyDescent="0.55000000000000004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4" customHeight="1" x14ac:dyDescent="0.550000000000000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4" customHeight="1" x14ac:dyDescent="0.55000000000000004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4" customHeight="1" x14ac:dyDescent="0.55000000000000004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4" customHeight="1" x14ac:dyDescent="0.55000000000000004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4" customHeight="1" x14ac:dyDescent="0.55000000000000004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4" customHeight="1" x14ac:dyDescent="0.55000000000000004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4" customHeight="1" x14ac:dyDescent="0.55000000000000004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4" customHeight="1" x14ac:dyDescent="0.55000000000000004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4" customHeight="1" x14ac:dyDescent="0.55000000000000004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4" customHeight="1" x14ac:dyDescent="0.55000000000000004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4" customHeight="1" x14ac:dyDescent="0.5500000000000000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4" customHeight="1" x14ac:dyDescent="0.55000000000000004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4" customHeight="1" x14ac:dyDescent="0.55000000000000004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4" customHeight="1" x14ac:dyDescent="0.55000000000000004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4" customHeight="1" x14ac:dyDescent="0.55000000000000004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4" customHeight="1" x14ac:dyDescent="0.55000000000000004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4" customHeight="1" x14ac:dyDescent="0.55000000000000004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4" customHeight="1" x14ac:dyDescent="0.5500000000000000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4" customHeight="1" x14ac:dyDescent="0.55000000000000004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4" customHeight="1" x14ac:dyDescent="0.55000000000000004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4" customHeight="1" x14ac:dyDescent="0.5500000000000000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4" customHeight="1" x14ac:dyDescent="0.55000000000000004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4" customHeight="1" x14ac:dyDescent="0.55000000000000004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4" customHeight="1" x14ac:dyDescent="0.55000000000000004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4" customHeight="1" x14ac:dyDescent="0.55000000000000004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4" customHeight="1" x14ac:dyDescent="0.55000000000000004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4" customHeight="1" x14ac:dyDescent="0.55000000000000004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4" customHeight="1" x14ac:dyDescent="0.55000000000000004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4" customHeight="1" x14ac:dyDescent="0.55000000000000004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4" customHeight="1" x14ac:dyDescent="0.55000000000000004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4" customHeight="1" x14ac:dyDescent="0.5500000000000000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4" customHeight="1" x14ac:dyDescent="0.55000000000000004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4" customHeight="1" x14ac:dyDescent="0.55000000000000004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4" customHeight="1" x14ac:dyDescent="0.55000000000000004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4" customHeight="1" x14ac:dyDescent="0.55000000000000004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4" customHeight="1" x14ac:dyDescent="0.55000000000000004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4" customHeight="1" x14ac:dyDescent="0.55000000000000004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4" customHeight="1" x14ac:dyDescent="0.55000000000000004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4" customHeight="1" x14ac:dyDescent="0.55000000000000004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4" customHeight="1" x14ac:dyDescent="0.55000000000000004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4" customHeight="1" x14ac:dyDescent="0.5500000000000000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4" customHeight="1" x14ac:dyDescent="0.55000000000000004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4" customHeight="1" x14ac:dyDescent="0.55000000000000004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4" customHeight="1" x14ac:dyDescent="0.55000000000000004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4" customHeight="1" x14ac:dyDescent="0.55000000000000004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4" customHeight="1" x14ac:dyDescent="0.55000000000000004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4" customHeight="1" x14ac:dyDescent="0.55000000000000004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4" customHeight="1" x14ac:dyDescent="0.55000000000000004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4" customHeight="1" x14ac:dyDescent="0.55000000000000004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4" customHeight="1" x14ac:dyDescent="0.55000000000000004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4" customHeight="1" x14ac:dyDescent="0.5500000000000000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4" customHeight="1" x14ac:dyDescent="0.55000000000000004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4" customHeight="1" x14ac:dyDescent="0.55000000000000004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4" customHeight="1" x14ac:dyDescent="0.55000000000000004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4" customHeight="1" x14ac:dyDescent="0.55000000000000004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4" customHeight="1" x14ac:dyDescent="0.55000000000000004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4" customHeight="1" x14ac:dyDescent="0.55000000000000004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4" customHeight="1" x14ac:dyDescent="0.55000000000000004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4" customHeight="1" x14ac:dyDescent="0.55000000000000004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4" customHeight="1" x14ac:dyDescent="0.55000000000000004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4" customHeight="1" x14ac:dyDescent="0.5500000000000000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4" customHeight="1" x14ac:dyDescent="0.55000000000000004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4" customHeight="1" x14ac:dyDescent="0.55000000000000004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4" customHeight="1" x14ac:dyDescent="0.55000000000000004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4" customHeight="1" x14ac:dyDescent="0.55000000000000004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4" customHeight="1" x14ac:dyDescent="0.55000000000000004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4" customHeight="1" x14ac:dyDescent="0.55000000000000004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4" customHeight="1" x14ac:dyDescent="0.55000000000000004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4" customHeight="1" x14ac:dyDescent="0.55000000000000004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4" customHeight="1" x14ac:dyDescent="0.55000000000000004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4" customHeight="1" x14ac:dyDescent="0.5500000000000000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4" customHeight="1" x14ac:dyDescent="0.55000000000000004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4" customHeight="1" x14ac:dyDescent="0.55000000000000004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4" customHeight="1" x14ac:dyDescent="0.55000000000000004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4" customHeight="1" x14ac:dyDescent="0.55000000000000004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4" customHeight="1" x14ac:dyDescent="0.55000000000000004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4" customHeight="1" x14ac:dyDescent="0.55000000000000004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4" customHeight="1" x14ac:dyDescent="0.5500000000000000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4" customHeight="1" x14ac:dyDescent="0.55000000000000004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4" customHeight="1" x14ac:dyDescent="0.55000000000000004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4" customHeight="1" x14ac:dyDescent="0.5500000000000000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4" customHeight="1" x14ac:dyDescent="0.55000000000000004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4" customHeight="1" x14ac:dyDescent="0.55000000000000004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4" customHeight="1" x14ac:dyDescent="0.55000000000000004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4" customHeight="1" x14ac:dyDescent="0.55000000000000004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4" customHeight="1" x14ac:dyDescent="0.55000000000000004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4" customHeight="1" x14ac:dyDescent="0.55000000000000004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4" customHeight="1" x14ac:dyDescent="0.55000000000000004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4" customHeight="1" x14ac:dyDescent="0.55000000000000004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4" customHeight="1" x14ac:dyDescent="0.55000000000000004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4" customHeight="1" x14ac:dyDescent="0.5500000000000000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4" customHeight="1" x14ac:dyDescent="0.55000000000000004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4" customHeight="1" x14ac:dyDescent="0.55000000000000004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4" customHeight="1" x14ac:dyDescent="0.55000000000000004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4" customHeight="1" x14ac:dyDescent="0.55000000000000004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4" customHeight="1" x14ac:dyDescent="0.55000000000000004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4" customHeight="1" x14ac:dyDescent="0.55000000000000004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4" customHeight="1" x14ac:dyDescent="0.55000000000000004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4" customHeight="1" x14ac:dyDescent="0.55000000000000004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4" customHeight="1" x14ac:dyDescent="0.55000000000000004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4" customHeight="1" x14ac:dyDescent="0.550000000000000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4" customHeight="1" x14ac:dyDescent="0.55000000000000004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4" customHeight="1" x14ac:dyDescent="0.55000000000000004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4" customHeight="1" x14ac:dyDescent="0.55000000000000004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4" customHeight="1" x14ac:dyDescent="0.55000000000000004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4" customHeight="1" x14ac:dyDescent="0.55000000000000004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4" customHeight="1" x14ac:dyDescent="0.55000000000000004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4" customHeight="1" x14ac:dyDescent="0.55000000000000004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4" customHeight="1" x14ac:dyDescent="0.55000000000000004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4" customHeight="1" x14ac:dyDescent="0.55000000000000004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4" customHeight="1" x14ac:dyDescent="0.5500000000000000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4" customHeight="1" x14ac:dyDescent="0.55000000000000004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4" customHeight="1" x14ac:dyDescent="0.55000000000000004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4" customHeight="1" x14ac:dyDescent="0.55000000000000004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4" customHeight="1" x14ac:dyDescent="0.55000000000000004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4" customHeight="1" x14ac:dyDescent="0.55000000000000004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4" customHeight="1" x14ac:dyDescent="0.55000000000000004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4" customHeight="1" x14ac:dyDescent="0.55000000000000004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4" customHeight="1" x14ac:dyDescent="0.55000000000000004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4" customHeight="1" x14ac:dyDescent="0.55000000000000004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4" customHeight="1" x14ac:dyDescent="0.5500000000000000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4" customHeight="1" x14ac:dyDescent="0.55000000000000004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4" customHeight="1" x14ac:dyDescent="0.55000000000000004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4" customHeight="1" x14ac:dyDescent="0.55000000000000004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4" customHeight="1" x14ac:dyDescent="0.55000000000000004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4" customHeight="1" x14ac:dyDescent="0.55000000000000004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4" customHeight="1" x14ac:dyDescent="0.55000000000000004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4" customHeight="1" x14ac:dyDescent="0.55000000000000004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4" customHeight="1" x14ac:dyDescent="0.55000000000000004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4" customHeight="1" x14ac:dyDescent="0.55000000000000004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4" customHeight="1" x14ac:dyDescent="0.5500000000000000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4" customHeight="1" x14ac:dyDescent="0.5500000000000000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4" customHeight="1" x14ac:dyDescent="0.5500000000000000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4" customHeight="1" x14ac:dyDescent="0.5500000000000000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4" customHeight="1" x14ac:dyDescent="0.55000000000000004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4" customHeight="1" x14ac:dyDescent="0.5500000000000000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4" customHeight="1" x14ac:dyDescent="0.5500000000000000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4" customHeight="1" x14ac:dyDescent="0.5500000000000000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4" customHeight="1" x14ac:dyDescent="0.55000000000000004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4" customHeight="1" x14ac:dyDescent="0.5500000000000000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4" customHeight="1" x14ac:dyDescent="0.5500000000000000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4" customHeight="1" x14ac:dyDescent="0.5500000000000000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4" customHeight="1" x14ac:dyDescent="0.55000000000000004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4" customHeight="1" x14ac:dyDescent="0.5500000000000000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4" customHeight="1" x14ac:dyDescent="0.5500000000000000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4" customHeight="1" x14ac:dyDescent="0.55000000000000004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4" customHeight="1" x14ac:dyDescent="0.55000000000000004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4" customHeight="1" x14ac:dyDescent="0.55000000000000004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4" customHeight="1" x14ac:dyDescent="0.55000000000000004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4" customHeight="1" x14ac:dyDescent="0.55000000000000004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4" customHeight="1" x14ac:dyDescent="0.5500000000000000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4" customHeight="1" x14ac:dyDescent="0.55000000000000004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4" customHeight="1" x14ac:dyDescent="0.55000000000000004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4" customHeight="1" x14ac:dyDescent="0.55000000000000004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4" customHeight="1" x14ac:dyDescent="0.55000000000000004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4" customHeight="1" x14ac:dyDescent="0.55000000000000004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4" customHeight="1" x14ac:dyDescent="0.55000000000000004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4" customHeight="1" x14ac:dyDescent="0.55000000000000004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4" customHeight="1" x14ac:dyDescent="0.55000000000000004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4" customHeight="1" x14ac:dyDescent="0.55000000000000004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4" customHeight="1" x14ac:dyDescent="0.5500000000000000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4" customHeight="1" x14ac:dyDescent="0.55000000000000004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4" customHeight="1" x14ac:dyDescent="0.55000000000000004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4" customHeight="1" x14ac:dyDescent="0.55000000000000004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4" customHeight="1" x14ac:dyDescent="0.55000000000000004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4" customHeight="1" x14ac:dyDescent="0.55000000000000004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4" customHeight="1" x14ac:dyDescent="0.55000000000000004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4" customHeight="1" x14ac:dyDescent="0.55000000000000004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4" customHeight="1" x14ac:dyDescent="0.55000000000000004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4" customHeight="1" x14ac:dyDescent="0.55000000000000004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4" customHeight="1" x14ac:dyDescent="0.5500000000000000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4" customHeight="1" x14ac:dyDescent="0.55000000000000004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4" customHeight="1" x14ac:dyDescent="0.55000000000000004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4" customHeight="1" x14ac:dyDescent="0.55000000000000004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4" customHeight="1" x14ac:dyDescent="0.55000000000000004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4" customHeight="1" x14ac:dyDescent="0.55000000000000004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4" customHeight="1" x14ac:dyDescent="0.55000000000000004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4" customHeight="1" x14ac:dyDescent="0.55000000000000004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4" customHeight="1" x14ac:dyDescent="0.55000000000000004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4" customHeight="1" x14ac:dyDescent="0.55000000000000004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4" customHeight="1" x14ac:dyDescent="0.5500000000000000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4" customHeight="1" x14ac:dyDescent="0.55000000000000004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4" customHeight="1" x14ac:dyDescent="0.55000000000000004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4" customHeight="1" x14ac:dyDescent="0.55000000000000004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4" customHeight="1" x14ac:dyDescent="0.55000000000000004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4" customHeight="1" x14ac:dyDescent="0.55000000000000004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4" customHeight="1" x14ac:dyDescent="0.55000000000000004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4" customHeight="1" x14ac:dyDescent="0.55000000000000004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4" customHeight="1" x14ac:dyDescent="0.55000000000000004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4" customHeight="1" x14ac:dyDescent="0.55000000000000004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4" customHeight="1" x14ac:dyDescent="0.5500000000000000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4" customHeight="1" x14ac:dyDescent="0.55000000000000004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4" customHeight="1" x14ac:dyDescent="0.55000000000000004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4" customHeight="1" x14ac:dyDescent="0.55000000000000004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4" customHeight="1" x14ac:dyDescent="0.55000000000000004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4" customHeight="1" x14ac:dyDescent="0.55000000000000004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4" customHeight="1" x14ac:dyDescent="0.55000000000000004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4" customHeight="1" x14ac:dyDescent="0.5500000000000000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4" customHeight="1" x14ac:dyDescent="0.55000000000000004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4" customHeight="1" x14ac:dyDescent="0.55000000000000004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4" customHeight="1" x14ac:dyDescent="0.550000000000000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4" customHeight="1" x14ac:dyDescent="0.55000000000000004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4" customHeight="1" x14ac:dyDescent="0.55000000000000004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4" customHeight="1" x14ac:dyDescent="0.55000000000000004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4" customHeight="1" x14ac:dyDescent="0.55000000000000004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4" customHeight="1" x14ac:dyDescent="0.55000000000000004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4" customHeight="1" x14ac:dyDescent="0.55000000000000004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4" customHeight="1" x14ac:dyDescent="0.55000000000000004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4" customHeight="1" x14ac:dyDescent="0.55000000000000004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4" customHeight="1" x14ac:dyDescent="0.55000000000000004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4" customHeight="1" x14ac:dyDescent="0.5500000000000000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4" customHeight="1" x14ac:dyDescent="0.55000000000000004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4" customHeight="1" x14ac:dyDescent="0.55000000000000004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4" customHeight="1" x14ac:dyDescent="0.55000000000000004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4" customHeight="1" x14ac:dyDescent="0.55000000000000004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4" customHeight="1" x14ac:dyDescent="0.55000000000000004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4" customHeight="1" x14ac:dyDescent="0.55000000000000004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4" customHeight="1" x14ac:dyDescent="0.55000000000000004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4" customHeight="1" x14ac:dyDescent="0.55000000000000004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4" customHeight="1" x14ac:dyDescent="0.55000000000000004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4" customHeight="1" x14ac:dyDescent="0.5500000000000000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4" customHeight="1" x14ac:dyDescent="0.55000000000000004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4" customHeight="1" x14ac:dyDescent="0.55000000000000004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4" customHeight="1" x14ac:dyDescent="0.55000000000000004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4" customHeight="1" x14ac:dyDescent="0.55000000000000004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4" customHeight="1" x14ac:dyDescent="0.55000000000000004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4" customHeight="1" x14ac:dyDescent="0.55000000000000004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4" customHeight="1" x14ac:dyDescent="0.55000000000000004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4" customHeight="1" x14ac:dyDescent="0.55000000000000004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4" customHeight="1" x14ac:dyDescent="0.55000000000000004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4" customHeight="1" x14ac:dyDescent="0.5500000000000000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4" customHeight="1" x14ac:dyDescent="0.55000000000000004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4" customHeight="1" x14ac:dyDescent="0.55000000000000004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4" customHeight="1" x14ac:dyDescent="0.55000000000000004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4" customHeight="1" x14ac:dyDescent="0.55000000000000004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4" customHeight="1" x14ac:dyDescent="0.55000000000000004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4" customHeight="1" x14ac:dyDescent="0.55000000000000004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4" customHeight="1" x14ac:dyDescent="0.55000000000000004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4" customHeight="1" x14ac:dyDescent="0.55000000000000004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4" customHeight="1" x14ac:dyDescent="0.55000000000000004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4" customHeight="1" x14ac:dyDescent="0.5500000000000000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4" customHeight="1" x14ac:dyDescent="0.55000000000000004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4" customHeight="1" x14ac:dyDescent="0.55000000000000004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4" customHeight="1" x14ac:dyDescent="0.55000000000000004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4" customHeight="1" x14ac:dyDescent="0.55000000000000004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4" customHeight="1" x14ac:dyDescent="0.55000000000000004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4" customHeight="1" x14ac:dyDescent="0.55000000000000004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4" customHeight="1" x14ac:dyDescent="0.55000000000000004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4" customHeight="1" x14ac:dyDescent="0.55000000000000004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4" customHeight="1" x14ac:dyDescent="0.55000000000000004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4" customHeight="1" x14ac:dyDescent="0.5500000000000000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4" customHeight="1" x14ac:dyDescent="0.55000000000000004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4" customHeight="1" x14ac:dyDescent="0.55000000000000004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4" customHeight="1" x14ac:dyDescent="0.55000000000000004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4" customHeight="1" x14ac:dyDescent="0.5500000000000000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4" customHeight="1" x14ac:dyDescent="0.55000000000000004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4" customHeight="1" x14ac:dyDescent="0.55000000000000004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4" customHeight="1" x14ac:dyDescent="0.55000000000000004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4" customHeight="1" x14ac:dyDescent="0.55000000000000004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4" customHeight="1" x14ac:dyDescent="0.55000000000000004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4" customHeight="1" x14ac:dyDescent="0.5500000000000000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4" customHeight="1" x14ac:dyDescent="0.55000000000000004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4" customHeight="1" x14ac:dyDescent="0.55000000000000004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4" customHeight="1" x14ac:dyDescent="0.55000000000000004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4" customHeight="1" x14ac:dyDescent="0.55000000000000004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4" customHeight="1" x14ac:dyDescent="0.55000000000000004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4" customHeight="1" x14ac:dyDescent="0.55000000000000004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4" customHeight="1" x14ac:dyDescent="0.55000000000000004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4" customHeight="1" x14ac:dyDescent="0.55000000000000004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4" customHeight="1" x14ac:dyDescent="0.55000000000000004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4" customHeight="1" x14ac:dyDescent="0.5500000000000000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4" customHeight="1" x14ac:dyDescent="0.55000000000000004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4" customHeight="1" x14ac:dyDescent="0.55000000000000004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4" customHeight="1" x14ac:dyDescent="0.55000000000000004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4" customHeight="1" x14ac:dyDescent="0.55000000000000004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4" customHeight="1" x14ac:dyDescent="0.55000000000000004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4" customHeight="1" x14ac:dyDescent="0.55000000000000004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4" customHeight="1" x14ac:dyDescent="0.55000000000000004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4" customHeight="1" x14ac:dyDescent="0.55000000000000004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4" customHeight="1" x14ac:dyDescent="0.55000000000000004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4" customHeight="1" x14ac:dyDescent="0.5500000000000000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4" customHeight="1" x14ac:dyDescent="0.55000000000000004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4" customHeight="1" x14ac:dyDescent="0.55000000000000004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4" customHeight="1" x14ac:dyDescent="0.55000000000000004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4" customHeight="1" x14ac:dyDescent="0.55000000000000004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4" customHeight="1" x14ac:dyDescent="0.55000000000000004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4" customHeight="1" x14ac:dyDescent="0.55000000000000004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4" customHeight="1" x14ac:dyDescent="0.55000000000000004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4" customHeight="1" x14ac:dyDescent="0.55000000000000004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4" customHeight="1" x14ac:dyDescent="0.55000000000000004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4" customHeight="1" x14ac:dyDescent="0.5500000000000000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4" customHeight="1" x14ac:dyDescent="0.55000000000000004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4" customHeight="1" x14ac:dyDescent="0.55000000000000004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4" customHeight="1" x14ac:dyDescent="0.55000000000000004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4" customHeight="1" x14ac:dyDescent="0.55000000000000004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4" customHeight="1" x14ac:dyDescent="0.55000000000000004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4" customHeight="1" x14ac:dyDescent="0.55000000000000004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4" customHeight="1" x14ac:dyDescent="0.55000000000000004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4" customHeight="1" x14ac:dyDescent="0.55000000000000004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4" customHeight="1" x14ac:dyDescent="0.55000000000000004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4" customHeight="1" x14ac:dyDescent="0.550000000000000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4" customHeight="1" x14ac:dyDescent="0.55000000000000004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4" customHeight="1" x14ac:dyDescent="0.55000000000000004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4" customHeight="1" x14ac:dyDescent="0.55000000000000004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4" customHeight="1" x14ac:dyDescent="0.55000000000000004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4" customHeight="1" x14ac:dyDescent="0.55000000000000004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4" customHeight="1" x14ac:dyDescent="0.55000000000000004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4" customHeight="1" x14ac:dyDescent="0.55000000000000004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4" customHeight="1" x14ac:dyDescent="0.55000000000000004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4" customHeight="1" x14ac:dyDescent="0.55000000000000004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4" customHeight="1" x14ac:dyDescent="0.5500000000000000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4" customHeight="1" x14ac:dyDescent="0.55000000000000004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4" customHeight="1" x14ac:dyDescent="0.55000000000000004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4" customHeight="1" x14ac:dyDescent="0.55000000000000004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4" customHeight="1" x14ac:dyDescent="0.55000000000000004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4" customHeight="1" x14ac:dyDescent="0.55000000000000004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4" customHeight="1" x14ac:dyDescent="0.55000000000000004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4" customHeight="1" x14ac:dyDescent="0.55000000000000004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4" customHeight="1" x14ac:dyDescent="0.55000000000000004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4" customHeight="1" x14ac:dyDescent="0.55000000000000004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4" customHeight="1" x14ac:dyDescent="0.5500000000000000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4" customHeight="1" x14ac:dyDescent="0.55000000000000004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4" customHeight="1" x14ac:dyDescent="0.55000000000000004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4" customHeight="1" x14ac:dyDescent="0.55000000000000004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4" customHeight="1" x14ac:dyDescent="0.55000000000000004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4" customHeight="1" x14ac:dyDescent="0.55000000000000004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4" customHeight="1" x14ac:dyDescent="0.55000000000000004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4" customHeight="1" x14ac:dyDescent="0.55000000000000004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4" customHeight="1" x14ac:dyDescent="0.55000000000000004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4" customHeight="1" x14ac:dyDescent="0.55000000000000004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4" customHeight="1" x14ac:dyDescent="0.5500000000000000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4" customHeight="1" x14ac:dyDescent="0.55000000000000004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4" customHeight="1" x14ac:dyDescent="0.55000000000000004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4" customHeight="1" x14ac:dyDescent="0.55000000000000004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4" customHeight="1" x14ac:dyDescent="0.55000000000000004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4" customHeight="1" x14ac:dyDescent="0.55000000000000004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4" customHeight="1" x14ac:dyDescent="0.55000000000000004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4" customHeight="1" x14ac:dyDescent="0.55000000000000004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4" customHeight="1" x14ac:dyDescent="0.55000000000000004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4" customHeight="1" x14ac:dyDescent="0.55000000000000004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4" customHeight="1" x14ac:dyDescent="0.5500000000000000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4" customHeight="1" x14ac:dyDescent="0.55000000000000004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4" customHeight="1" x14ac:dyDescent="0.55000000000000004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4" customHeight="1" x14ac:dyDescent="0.55000000000000004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4" customHeight="1" x14ac:dyDescent="0.55000000000000004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4" customHeight="1" x14ac:dyDescent="0.55000000000000004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4" customHeight="1" x14ac:dyDescent="0.55000000000000004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4" customHeight="1" x14ac:dyDescent="0.55000000000000004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4" customHeight="1" x14ac:dyDescent="0.55000000000000004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4" customHeight="1" x14ac:dyDescent="0.55000000000000004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4" customHeight="1" x14ac:dyDescent="0.5500000000000000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4" customHeight="1" x14ac:dyDescent="0.55000000000000004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4" customHeight="1" x14ac:dyDescent="0.55000000000000004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4" customHeight="1" x14ac:dyDescent="0.55000000000000004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4" customHeight="1" x14ac:dyDescent="0.55000000000000004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4" customHeight="1" x14ac:dyDescent="0.55000000000000004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4" customHeight="1" x14ac:dyDescent="0.55000000000000004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4" customHeight="1" x14ac:dyDescent="0.55000000000000004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4" customHeight="1" x14ac:dyDescent="0.55000000000000004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4" customHeight="1" x14ac:dyDescent="0.55000000000000004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4" customHeight="1" x14ac:dyDescent="0.5500000000000000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4" customHeight="1" x14ac:dyDescent="0.55000000000000004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4" customHeight="1" x14ac:dyDescent="0.55000000000000004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4" customHeight="1" x14ac:dyDescent="0.55000000000000004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4" customHeight="1" x14ac:dyDescent="0.55000000000000004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4" customHeight="1" x14ac:dyDescent="0.55000000000000004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4" customHeight="1" x14ac:dyDescent="0.55000000000000004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4" customHeight="1" x14ac:dyDescent="0.55000000000000004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4" customHeight="1" x14ac:dyDescent="0.55000000000000004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4" customHeight="1" x14ac:dyDescent="0.55000000000000004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4" customHeight="1" x14ac:dyDescent="0.5500000000000000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4" customHeight="1" x14ac:dyDescent="0.55000000000000004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4" customHeight="1" x14ac:dyDescent="0.55000000000000004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4" customHeight="1" x14ac:dyDescent="0.55000000000000004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4" customHeight="1" x14ac:dyDescent="0.55000000000000004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4" customHeight="1" x14ac:dyDescent="0.55000000000000004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4" customHeight="1" x14ac:dyDescent="0.55000000000000004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4" customHeight="1" x14ac:dyDescent="0.55000000000000004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4" customHeight="1" x14ac:dyDescent="0.55000000000000004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4" customHeight="1" x14ac:dyDescent="0.55000000000000004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4" customHeight="1" x14ac:dyDescent="0.5500000000000000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4" customHeight="1" x14ac:dyDescent="0.55000000000000004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4" customHeight="1" x14ac:dyDescent="0.55000000000000004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4" customHeight="1" x14ac:dyDescent="0.55000000000000004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4" customHeight="1" x14ac:dyDescent="0.55000000000000004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4" customHeight="1" x14ac:dyDescent="0.55000000000000004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4" customHeight="1" x14ac:dyDescent="0.55000000000000004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4" customHeight="1" x14ac:dyDescent="0.55000000000000004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4" customHeight="1" x14ac:dyDescent="0.55000000000000004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4" customHeight="1" x14ac:dyDescent="0.55000000000000004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4" customHeight="1" x14ac:dyDescent="0.5500000000000000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4" customHeight="1" x14ac:dyDescent="0.55000000000000004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4" customHeight="1" x14ac:dyDescent="0.55000000000000004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4" customHeight="1" x14ac:dyDescent="0.55000000000000004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4" customHeight="1" x14ac:dyDescent="0.55000000000000004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4" customHeight="1" x14ac:dyDescent="0.55000000000000004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4" customHeight="1" x14ac:dyDescent="0.55000000000000004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4" customHeight="1" x14ac:dyDescent="0.55000000000000004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4" customHeight="1" x14ac:dyDescent="0.55000000000000004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4" customHeight="1" x14ac:dyDescent="0.55000000000000004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4" customHeight="1" x14ac:dyDescent="0.550000000000000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4" customHeight="1" x14ac:dyDescent="0.55000000000000004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4" customHeight="1" x14ac:dyDescent="0.55000000000000004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4" customHeight="1" x14ac:dyDescent="0.55000000000000004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4" customHeight="1" x14ac:dyDescent="0.55000000000000004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4" customHeight="1" x14ac:dyDescent="0.55000000000000004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4" customHeight="1" x14ac:dyDescent="0.55000000000000004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4" customHeight="1" x14ac:dyDescent="0.55000000000000004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4" customHeight="1" x14ac:dyDescent="0.55000000000000004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4" customHeight="1" x14ac:dyDescent="0.55000000000000004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4" customHeight="1" x14ac:dyDescent="0.5500000000000000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4" customHeight="1" x14ac:dyDescent="0.55000000000000004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4" customHeight="1" x14ac:dyDescent="0.55000000000000004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4" customHeight="1" x14ac:dyDescent="0.55000000000000004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4" customHeight="1" x14ac:dyDescent="0.55000000000000004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4" customHeight="1" x14ac:dyDescent="0.55000000000000004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4" customHeight="1" x14ac:dyDescent="0.55000000000000004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4" customHeight="1" x14ac:dyDescent="0.55000000000000004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4" customHeight="1" x14ac:dyDescent="0.55000000000000004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4" customHeight="1" x14ac:dyDescent="0.55000000000000004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4" customHeight="1" x14ac:dyDescent="0.5500000000000000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4" customHeight="1" x14ac:dyDescent="0.55000000000000004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4" customHeight="1" x14ac:dyDescent="0.55000000000000004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4" customHeight="1" x14ac:dyDescent="0.55000000000000004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4" customHeight="1" x14ac:dyDescent="0.55000000000000004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4" customHeight="1" x14ac:dyDescent="0.55000000000000004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4" customHeight="1" x14ac:dyDescent="0.55000000000000004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4" customHeight="1" x14ac:dyDescent="0.55000000000000004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4" customHeight="1" x14ac:dyDescent="0.55000000000000004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4" customHeight="1" x14ac:dyDescent="0.55000000000000004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4" customHeight="1" x14ac:dyDescent="0.5500000000000000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4" customHeight="1" x14ac:dyDescent="0.55000000000000004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4" customHeight="1" x14ac:dyDescent="0.55000000000000004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4" customHeight="1" x14ac:dyDescent="0.55000000000000004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4" customHeight="1" x14ac:dyDescent="0.55000000000000004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4" customHeight="1" x14ac:dyDescent="0.55000000000000004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4" customHeight="1" x14ac:dyDescent="0.55000000000000004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4" customHeight="1" x14ac:dyDescent="0.55000000000000004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4" customHeight="1" x14ac:dyDescent="0.55000000000000004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4" customHeight="1" x14ac:dyDescent="0.55000000000000004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4" customHeight="1" x14ac:dyDescent="0.5500000000000000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4" customHeight="1" x14ac:dyDescent="0.55000000000000004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4" customHeight="1" x14ac:dyDescent="0.55000000000000004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4" customHeight="1" x14ac:dyDescent="0.55000000000000004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4" customHeight="1" x14ac:dyDescent="0.55000000000000004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4" customHeight="1" x14ac:dyDescent="0.55000000000000004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4" customHeight="1" x14ac:dyDescent="0.55000000000000004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4" customHeight="1" x14ac:dyDescent="0.55000000000000004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4" customHeight="1" x14ac:dyDescent="0.55000000000000004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4" customHeight="1" x14ac:dyDescent="0.55000000000000004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4" customHeight="1" x14ac:dyDescent="0.5500000000000000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4" customHeight="1" x14ac:dyDescent="0.55000000000000004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4" customHeight="1" x14ac:dyDescent="0.55000000000000004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4" customHeight="1" x14ac:dyDescent="0.55000000000000004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4" customHeight="1" x14ac:dyDescent="0.55000000000000004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4" customHeight="1" x14ac:dyDescent="0.55000000000000004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4" customHeight="1" x14ac:dyDescent="0.55000000000000004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4" customHeight="1" x14ac:dyDescent="0.55000000000000004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4" customHeight="1" x14ac:dyDescent="0.55000000000000004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4" customHeight="1" x14ac:dyDescent="0.55000000000000004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4" customHeight="1" x14ac:dyDescent="0.5500000000000000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4" customHeight="1" x14ac:dyDescent="0.55000000000000004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4" customHeight="1" x14ac:dyDescent="0.55000000000000004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4" customHeight="1" x14ac:dyDescent="0.55000000000000004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4" customHeight="1" x14ac:dyDescent="0.55000000000000004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4" customHeight="1" x14ac:dyDescent="0.55000000000000004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4" customHeight="1" x14ac:dyDescent="0.55000000000000004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4" customHeight="1" x14ac:dyDescent="0.55000000000000004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4" customHeight="1" x14ac:dyDescent="0.55000000000000004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4" customHeight="1" x14ac:dyDescent="0.55000000000000004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4" customHeight="1" x14ac:dyDescent="0.5500000000000000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4" customHeight="1" x14ac:dyDescent="0.55000000000000004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4" customHeight="1" x14ac:dyDescent="0.55000000000000004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4" customHeight="1" x14ac:dyDescent="0.55000000000000004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4" customHeight="1" x14ac:dyDescent="0.55000000000000004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4" customHeight="1" x14ac:dyDescent="0.55000000000000004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4" customHeight="1" x14ac:dyDescent="0.55000000000000004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4" customHeight="1" x14ac:dyDescent="0.55000000000000004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4" customHeight="1" x14ac:dyDescent="0.55000000000000004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4" customHeight="1" x14ac:dyDescent="0.55000000000000004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4" customHeight="1" x14ac:dyDescent="0.5500000000000000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4" customHeight="1" x14ac:dyDescent="0.55000000000000004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4" customHeight="1" x14ac:dyDescent="0.55000000000000004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4" customHeight="1" x14ac:dyDescent="0.55000000000000004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4" customHeight="1" x14ac:dyDescent="0.55000000000000004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4" customHeight="1" x14ac:dyDescent="0.55000000000000004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4" customHeight="1" x14ac:dyDescent="0.55000000000000004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4" customHeight="1" x14ac:dyDescent="0.55000000000000004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4" customHeight="1" x14ac:dyDescent="0.55000000000000004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4" customHeight="1" x14ac:dyDescent="0.55000000000000004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4" customHeight="1" x14ac:dyDescent="0.5500000000000000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4" customHeight="1" x14ac:dyDescent="0.55000000000000004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4" customHeight="1" x14ac:dyDescent="0.55000000000000004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4" customHeight="1" x14ac:dyDescent="0.55000000000000004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4" customHeight="1" x14ac:dyDescent="0.55000000000000004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4" customHeight="1" x14ac:dyDescent="0.55000000000000004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4" customHeight="1" x14ac:dyDescent="0.55000000000000004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4" customHeight="1" x14ac:dyDescent="0.55000000000000004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4" customHeight="1" x14ac:dyDescent="0.55000000000000004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4" customHeight="1" x14ac:dyDescent="0.55000000000000004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4" customHeight="1" x14ac:dyDescent="0.550000000000000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4" customHeight="1" x14ac:dyDescent="0.55000000000000004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4" customHeight="1" x14ac:dyDescent="0.55000000000000004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4" customHeight="1" x14ac:dyDescent="0.55000000000000004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4" customHeight="1" x14ac:dyDescent="0.55000000000000004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4" customHeight="1" x14ac:dyDescent="0.55000000000000004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4" customHeight="1" x14ac:dyDescent="0.55000000000000004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4" customHeight="1" x14ac:dyDescent="0.55000000000000004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4" customHeight="1" x14ac:dyDescent="0.55000000000000004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4" customHeight="1" x14ac:dyDescent="0.55000000000000004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4" customHeight="1" x14ac:dyDescent="0.5500000000000000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4" customHeight="1" x14ac:dyDescent="0.55000000000000004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4" customHeight="1" x14ac:dyDescent="0.55000000000000004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4" customHeight="1" x14ac:dyDescent="0.55000000000000004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4" customHeight="1" x14ac:dyDescent="0.55000000000000004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4" customHeight="1" x14ac:dyDescent="0.55000000000000004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4" customHeight="1" x14ac:dyDescent="0.55000000000000004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4" customHeight="1" x14ac:dyDescent="0.55000000000000004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4" customHeight="1" x14ac:dyDescent="0.55000000000000004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4" customHeight="1" x14ac:dyDescent="0.55000000000000004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4" customHeight="1" x14ac:dyDescent="0.5500000000000000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4" customHeight="1" x14ac:dyDescent="0.55000000000000004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4" customHeight="1" x14ac:dyDescent="0.55000000000000004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4" customHeight="1" x14ac:dyDescent="0.55000000000000004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4" customHeight="1" x14ac:dyDescent="0.55000000000000004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4" customHeight="1" x14ac:dyDescent="0.55000000000000004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4" customHeight="1" x14ac:dyDescent="0.55000000000000004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4" customHeight="1" x14ac:dyDescent="0.55000000000000004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4" customHeight="1" x14ac:dyDescent="0.55000000000000004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4" customHeight="1" x14ac:dyDescent="0.55000000000000004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4" customHeight="1" x14ac:dyDescent="0.5500000000000000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4" customHeight="1" x14ac:dyDescent="0.55000000000000004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4" customHeight="1" x14ac:dyDescent="0.55000000000000004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4" customHeight="1" x14ac:dyDescent="0.55000000000000004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4" customHeight="1" x14ac:dyDescent="0.55000000000000004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4" customHeight="1" x14ac:dyDescent="0.55000000000000004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4" customHeight="1" x14ac:dyDescent="0.55000000000000004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4" customHeight="1" x14ac:dyDescent="0.55000000000000004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4" customHeight="1" x14ac:dyDescent="0.55000000000000004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4" customHeight="1" x14ac:dyDescent="0.55000000000000004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4" customHeight="1" x14ac:dyDescent="0.5500000000000000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4" customHeight="1" x14ac:dyDescent="0.55000000000000004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4" customHeight="1" x14ac:dyDescent="0.55000000000000004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4" customHeight="1" x14ac:dyDescent="0.55000000000000004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4" customHeight="1" x14ac:dyDescent="0.55000000000000004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4" customHeight="1" x14ac:dyDescent="0.55000000000000004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4" customHeight="1" x14ac:dyDescent="0.55000000000000004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4" customHeight="1" x14ac:dyDescent="0.55000000000000004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4" customHeight="1" x14ac:dyDescent="0.55000000000000004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4" customHeight="1" x14ac:dyDescent="0.55000000000000004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4" customHeight="1" x14ac:dyDescent="0.5500000000000000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4" customHeight="1" x14ac:dyDescent="0.55000000000000004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4" customHeight="1" x14ac:dyDescent="0.55000000000000004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4" customHeight="1" x14ac:dyDescent="0.55000000000000004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4" customHeight="1" x14ac:dyDescent="0.55000000000000004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4" customHeight="1" x14ac:dyDescent="0.55000000000000004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4" customHeight="1" x14ac:dyDescent="0.55000000000000004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4" customHeight="1" x14ac:dyDescent="0.55000000000000004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4" customHeight="1" x14ac:dyDescent="0.55000000000000004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4" customHeight="1" x14ac:dyDescent="0.55000000000000004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4" customHeight="1" x14ac:dyDescent="0.5500000000000000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4" customHeight="1" x14ac:dyDescent="0.55000000000000004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4" customHeight="1" x14ac:dyDescent="0.55000000000000004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4" customHeight="1" x14ac:dyDescent="0.55000000000000004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4" customHeight="1" x14ac:dyDescent="0.55000000000000004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4" customHeight="1" x14ac:dyDescent="0.55000000000000004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4" customHeight="1" x14ac:dyDescent="0.55000000000000004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4" customHeight="1" x14ac:dyDescent="0.55000000000000004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4" customHeight="1" x14ac:dyDescent="0.55000000000000004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4" customHeight="1" x14ac:dyDescent="0.55000000000000004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4" customHeight="1" x14ac:dyDescent="0.5500000000000000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4" customHeight="1" x14ac:dyDescent="0.55000000000000004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4" customHeight="1" x14ac:dyDescent="0.55000000000000004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4" customHeight="1" x14ac:dyDescent="0.55000000000000004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4" customHeight="1" x14ac:dyDescent="0.55000000000000004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4" customHeight="1" x14ac:dyDescent="0.55000000000000004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4" customHeight="1" x14ac:dyDescent="0.55000000000000004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4" customHeight="1" x14ac:dyDescent="0.55000000000000004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4" customHeight="1" x14ac:dyDescent="0.55000000000000004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4" customHeight="1" x14ac:dyDescent="0.55000000000000004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4" customHeight="1" x14ac:dyDescent="0.5500000000000000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4" customHeight="1" x14ac:dyDescent="0.55000000000000004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4" customHeight="1" x14ac:dyDescent="0.55000000000000004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4" customHeight="1" x14ac:dyDescent="0.55000000000000004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4" customHeight="1" x14ac:dyDescent="0.55000000000000004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4" customHeight="1" x14ac:dyDescent="0.55000000000000004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4" customHeight="1" x14ac:dyDescent="0.55000000000000004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4" customHeight="1" x14ac:dyDescent="0.55000000000000004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4" customHeight="1" x14ac:dyDescent="0.55000000000000004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4" customHeight="1" x14ac:dyDescent="0.55000000000000004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4" customHeight="1" x14ac:dyDescent="0.5500000000000000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4" customHeight="1" x14ac:dyDescent="0.55000000000000004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4" customHeight="1" x14ac:dyDescent="0.55000000000000004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4" customHeight="1" x14ac:dyDescent="0.55000000000000004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4" customHeight="1" x14ac:dyDescent="0.55000000000000004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4" customHeight="1" x14ac:dyDescent="0.55000000000000004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4" customHeight="1" x14ac:dyDescent="0.55000000000000004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6">
    <mergeCell ref="A2:N2"/>
    <mergeCell ref="A3:N3"/>
    <mergeCell ref="A16:C16"/>
    <mergeCell ref="A1:N1"/>
    <mergeCell ref="A19:O19"/>
    <mergeCell ref="A17:C17"/>
    <mergeCell ref="J39:K39"/>
    <mergeCell ref="L39:M39"/>
    <mergeCell ref="N39:O39"/>
    <mergeCell ref="N38:O38"/>
    <mergeCell ref="A35:O35"/>
    <mergeCell ref="F31:G31"/>
    <mergeCell ref="A31:C31"/>
    <mergeCell ref="L32:M32"/>
    <mergeCell ref="N32:O32"/>
    <mergeCell ref="H31:I31"/>
    <mergeCell ref="J31:K31"/>
    <mergeCell ref="L31:M31"/>
    <mergeCell ref="N31:O31"/>
    <mergeCell ref="F38:G38"/>
    <mergeCell ref="H38:I38"/>
    <mergeCell ref="H37:I37"/>
    <mergeCell ref="H20:I20"/>
    <mergeCell ref="J20:K20"/>
    <mergeCell ref="F37:G37"/>
    <mergeCell ref="J32:K32"/>
    <mergeCell ref="A26:C26"/>
    <mergeCell ref="J38:K38"/>
    <mergeCell ref="L38:M38"/>
    <mergeCell ref="L36:M36"/>
    <mergeCell ref="L37:M37"/>
    <mergeCell ref="J36:K36"/>
    <mergeCell ref="J33:K33"/>
    <mergeCell ref="L33:M33"/>
    <mergeCell ref="J34:K34"/>
    <mergeCell ref="L34:M34"/>
    <mergeCell ref="A36:C36"/>
    <mergeCell ref="A34:C34"/>
    <mergeCell ref="A33:C33"/>
    <mergeCell ref="A32:C32"/>
    <mergeCell ref="F36:G36"/>
    <mergeCell ref="H36:I36"/>
    <mergeCell ref="F34:G34"/>
    <mergeCell ref="H34:I34"/>
    <mergeCell ref="A38:C38"/>
    <mergeCell ref="F29:G29"/>
    <mergeCell ref="L29:M29"/>
    <mergeCell ref="J13:K13"/>
    <mergeCell ref="A15:C15"/>
    <mergeCell ref="F15:G15"/>
    <mergeCell ref="H15:I15"/>
    <mergeCell ref="J15:K15"/>
    <mergeCell ref="F12:O12"/>
    <mergeCell ref="A14:O14"/>
    <mergeCell ref="L13:M13"/>
    <mergeCell ref="N13:O13"/>
    <mergeCell ref="L15:M15"/>
    <mergeCell ref="N15:O15"/>
    <mergeCell ref="A23:C23"/>
    <mergeCell ref="H23:I23"/>
    <mergeCell ref="A27:C27"/>
    <mergeCell ref="H26:I26"/>
    <mergeCell ref="D12:D13"/>
    <mergeCell ref="E12:E13"/>
    <mergeCell ref="A12:C13"/>
    <mergeCell ref="F13:G13"/>
    <mergeCell ref="H13:I13"/>
    <mergeCell ref="F21:G21"/>
    <mergeCell ref="F20:G20"/>
    <mergeCell ref="N29:O29"/>
    <mergeCell ref="F32:G32"/>
    <mergeCell ref="J28:K28"/>
    <mergeCell ref="H28:I28"/>
    <mergeCell ref="F28:G28"/>
    <mergeCell ref="N22:O22"/>
    <mergeCell ref="A22:C22"/>
    <mergeCell ref="L23:M23"/>
    <mergeCell ref="N23:O23"/>
    <mergeCell ref="A25:O25"/>
    <mergeCell ref="F23:G23"/>
    <mergeCell ref="L27:M27"/>
    <mergeCell ref="N27:O27"/>
    <mergeCell ref="L26:M26"/>
    <mergeCell ref="N26:O26"/>
    <mergeCell ref="J22:K22"/>
    <mergeCell ref="J23:K23"/>
    <mergeCell ref="J27:K27"/>
    <mergeCell ref="J26:K26"/>
    <mergeCell ref="F27:G27"/>
    <mergeCell ref="H27:I27"/>
    <mergeCell ref="F26:G26"/>
    <mergeCell ref="F22:G22"/>
    <mergeCell ref="H22:I22"/>
    <mergeCell ref="F52:O52"/>
    <mergeCell ref="N36:O36"/>
    <mergeCell ref="N37:O37"/>
    <mergeCell ref="F33:G33"/>
    <mergeCell ref="H33:I33"/>
    <mergeCell ref="A37:C37"/>
    <mergeCell ref="A28:C28"/>
    <mergeCell ref="H32:I32"/>
    <mergeCell ref="A48:E48"/>
    <mergeCell ref="A43:E44"/>
    <mergeCell ref="A45:E45"/>
    <mergeCell ref="A46:E46"/>
    <mergeCell ref="A39:C39"/>
    <mergeCell ref="H39:I39"/>
    <mergeCell ref="F39:G39"/>
    <mergeCell ref="F48:O48"/>
    <mergeCell ref="F47:O47"/>
    <mergeCell ref="F46:O46"/>
    <mergeCell ref="A29:C29"/>
    <mergeCell ref="A30:O30"/>
    <mergeCell ref="L28:M28"/>
    <mergeCell ref="N28:O28"/>
    <mergeCell ref="H29:I29"/>
    <mergeCell ref="J29:K29"/>
    <mergeCell ref="D70:E70"/>
    <mergeCell ref="H70:N70"/>
    <mergeCell ref="A62:N62"/>
    <mergeCell ref="A63:N63"/>
    <mergeCell ref="D68:E68"/>
    <mergeCell ref="D69:E69"/>
    <mergeCell ref="H69:M69"/>
    <mergeCell ref="F55:O55"/>
    <mergeCell ref="F56:O56"/>
    <mergeCell ref="A61:N61"/>
    <mergeCell ref="A57:O57"/>
    <mergeCell ref="F58:O58"/>
    <mergeCell ref="A59:E59"/>
    <mergeCell ref="F59:O59"/>
    <mergeCell ref="A60:E60"/>
    <mergeCell ref="F60:O60"/>
    <mergeCell ref="A58:E58"/>
    <mergeCell ref="A55:E55"/>
    <mergeCell ref="A56:E56"/>
    <mergeCell ref="F54:O54"/>
    <mergeCell ref="F53:O53"/>
    <mergeCell ref="L20:M20"/>
    <mergeCell ref="L22:M22"/>
    <mergeCell ref="A21:C21"/>
    <mergeCell ref="H21:I21"/>
    <mergeCell ref="J21:K21"/>
    <mergeCell ref="L21:M21"/>
    <mergeCell ref="N21:O21"/>
    <mergeCell ref="N20:O20"/>
    <mergeCell ref="A20:C20"/>
    <mergeCell ref="A54:E54"/>
    <mergeCell ref="A50:E51"/>
    <mergeCell ref="A52:E52"/>
    <mergeCell ref="A53:E53"/>
    <mergeCell ref="N34:O34"/>
    <mergeCell ref="N33:O33"/>
    <mergeCell ref="J37:K37"/>
    <mergeCell ref="A49:E49"/>
    <mergeCell ref="A47:E47"/>
    <mergeCell ref="F49:O49"/>
    <mergeCell ref="F43:O44"/>
    <mergeCell ref="F45:O45"/>
    <mergeCell ref="F50:O51"/>
    <mergeCell ref="L16:M16"/>
    <mergeCell ref="N16:O16"/>
    <mergeCell ref="J17:K17"/>
    <mergeCell ref="L17:M17"/>
    <mergeCell ref="A18:C18"/>
    <mergeCell ref="F18:G18"/>
    <mergeCell ref="H18:I18"/>
    <mergeCell ref="J18:K18"/>
    <mergeCell ref="L18:M18"/>
    <mergeCell ref="N18:O18"/>
    <mergeCell ref="N17:O17"/>
    <mergeCell ref="F17:G17"/>
    <mergeCell ref="H17:I17"/>
    <mergeCell ref="F16:G16"/>
    <mergeCell ref="H16:I16"/>
    <mergeCell ref="J16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Z1000"/>
  <sheetViews>
    <sheetView workbookViewId="0"/>
  </sheetViews>
  <sheetFormatPr defaultColWidth="14.42578125" defaultRowHeight="15" customHeight="1" x14ac:dyDescent="0.2"/>
  <cols>
    <col min="1" max="1" width="36.85546875" customWidth="1"/>
    <col min="2" max="2" width="12.85546875" customWidth="1"/>
    <col min="3" max="3" width="10.7109375" customWidth="1"/>
    <col min="4" max="4" width="18.85546875" customWidth="1"/>
    <col min="5" max="5" width="22.28515625" customWidth="1"/>
    <col min="6" max="6" width="8.85546875" customWidth="1"/>
    <col min="7" max="7" width="2.85546875" customWidth="1"/>
    <col min="8" max="8" width="8.85546875" customWidth="1"/>
    <col min="9" max="9" width="2.85546875" customWidth="1"/>
    <col min="10" max="10" width="8.85546875" customWidth="1"/>
    <col min="11" max="11" width="2.85546875" customWidth="1"/>
    <col min="12" max="12" width="8.85546875" customWidth="1"/>
    <col min="13" max="13" width="2.85546875" customWidth="1"/>
    <col min="14" max="14" width="8.85546875" customWidth="1"/>
    <col min="15" max="15" width="2.85546875" customWidth="1"/>
    <col min="16" max="24" width="9.140625" customWidth="1"/>
    <col min="25" max="26" width="8" customWidth="1"/>
  </cols>
  <sheetData>
    <row r="1" spans="1:26" ht="24" customHeight="1" x14ac:dyDescent="0.55000000000000004">
      <c r="A1" s="155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55000000000000004">
      <c r="A2" s="156" t="s">
        <v>167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6" t="s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55000000000000004">
      <c r="A5" s="6" t="s">
        <v>5</v>
      </c>
      <c r="B5" s="6"/>
      <c r="C5" s="1" t="s">
        <v>6</v>
      </c>
      <c r="D5" s="1"/>
      <c r="E5" s="1"/>
      <c r="F5" s="1"/>
      <c r="G5" s="1"/>
      <c r="H5" s="1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55000000000000004">
      <c r="A6" s="6" t="s">
        <v>169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55000000000000004">
      <c r="A7" s="1" t="s">
        <v>170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55000000000000004">
      <c r="A8" s="6" t="s">
        <v>171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5" t="s">
        <v>10</v>
      </c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55000000000000004">
      <c r="A10" s="5" t="s">
        <v>12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55000000000000004">
      <c r="A11" s="5" t="s">
        <v>15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.75" customHeight="1" x14ac:dyDescent="0.2">
      <c r="A12" s="379" t="s">
        <v>14</v>
      </c>
      <c r="B12" s="116"/>
      <c r="C12" s="117"/>
      <c r="D12" s="378" t="s">
        <v>17</v>
      </c>
      <c r="E12" s="160" t="s">
        <v>18</v>
      </c>
      <c r="F12" s="144" t="s">
        <v>19</v>
      </c>
      <c r="G12" s="131"/>
      <c r="H12" s="131"/>
      <c r="I12" s="131"/>
      <c r="J12" s="131"/>
      <c r="K12" s="131"/>
      <c r="L12" s="131"/>
      <c r="M12" s="131"/>
      <c r="N12" s="131"/>
      <c r="O12" s="13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43.5" customHeight="1" x14ac:dyDescent="0.2">
      <c r="A13" s="151"/>
      <c r="B13" s="152"/>
      <c r="C13" s="153"/>
      <c r="D13" s="158"/>
      <c r="E13" s="158"/>
      <c r="F13" s="144" t="s">
        <v>24</v>
      </c>
      <c r="G13" s="132"/>
      <c r="H13" s="144" t="s">
        <v>25</v>
      </c>
      <c r="I13" s="132"/>
      <c r="J13" s="144" t="s">
        <v>26</v>
      </c>
      <c r="K13" s="132"/>
      <c r="L13" s="144" t="s">
        <v>27</v>
      </c>
      <c r="M13" s="132"/>
      <c r="N13" s="144" t="s">
        <v>28</v>
      </c>
      <c r="O13" s="13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1" customHeight="1" x14ac:dyDescent="0.2">
      <c r="A14" s="159" t="s">
        <v>172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.75" customHeight="1" x14ac:dyDescent="0.2">
      <c r="A15" s="111"/>
      <c r="B15" s="125"/>
      <c r="C15" s="110"/>
      <c r="D15" s="10"/>
      <c r="E15" s="9"/>
      <c r="F15" s="109"/>
      <c r="G15" s="110"/>
      <c r="H15" s="111"/>
      <c r="I15" s="110"/>
      <c r="J15" s="112"/>
      <c r="K15" s="110"/>
      <c r="L15" s="112"/>
      <c r="M15" s="110"/>
      <c r="N15" s="154"/>
      <c r="O15" s="110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.75" customHeight="1" x14ac:dyDescent="0.2">
      <c r="A16" s="142"/>
      <c r="B16" s="128"/>
      <c r="C16" s="114"/>
      <c r="D16" s="12"/>
      <c r="E16" s="13"/>
      <c r="F16" s="108"/>
      <c r="G16" s="107"/>
      <c r="H16" s="108"/>
      <c r="I16" s="107"/>
      <c r="J16" s="106"/>
      <c r="K16" s="107"/>
      <c r="L16" s="106"/>
      <c r="M16" s="107"/>
      <c r="N16" s="106"/>
      <c r="O16" s="10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1.75" customHeight="1" x14ac:dyDescent="0.2">
      <c r="A17" s="127"/>
      <c r="B17" s="128"/>
      <c r="C17" s="114"/>
      <c r="D17" s="15"/>
      <c r="E17" s="11"/>
      <c r="F17" s="113"/>
      <c r="G17" s="114"/>
      <c r="H17" s="108"/>
      <c r="I17" s="107"/>
      <c r="J17" s="106"/>
      <c r="K17" s="107"/>
      <c r="L17" s="106"/>
      <c r="M17" s="107"/>
      <c r="N17" s="121"/>
      <c r="O17" s="11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1.75" customHeight="1" x14ac:dyDescent="0.2">
      <c r="A18" s="120"/>
      <c r="B18" s="126"/>
      <c r="C18" s="119"/>
      <c r="D18" s="16"/>
      <c r="E18" s="17"/>
      <c r="F18" s="120"/>
      <c r="G18" s="119"/>
      <c r="H18" s="120"/>
      <c r="I18" s="119"/>
      <c r="J18" s="118"/>
      <c r="K18" s="119"/>
      <c r="L18" s="118"/>
      <c r="M18" s="119"/>
      <c r="N18" s="118"/>
      <c r="O18" s="1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" customHeight="1" x14ac:dyDescent="0.2">
      <c r="A19" s="159" t="s">
        <v>173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.75" customHeight="1" x14ac:dyDescent="0.2">
      <c r="A20" s="111"/>
      <c r="B20" s="125"/>
      <c r="C20" s="110"/>
      <c r="D20" s="10"/>
      <c r="E20" s="9"/>
      <c r="F20" s="109"/>
      <c r="G20" s="110"/>
      <c r="H20" s="111"/>
      <c r="I20" s="110"/>
      <c r="J20" s="112"/>
      <c r="K20" s="110"/>
      <c r="L20" s="112"/>
      <c r="M20" s="110"/>
      <c r="N20" s="154"/>
      <c r="O20" s="11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.75" customHeight="1" x14ac:dyDescent="0.2">
      <c r="A21" s="142"/>
      <c r="B21" s="128"/>
      <c r="C21" s="114"/>
      <c r="D21" s="12"/>
      <c r="E21" s="12"/>
      <c r="F21" s="108"/>
      <c r="G21" s="107"/>
      <c r="H21" s="108"/>
      <c r="I21" s="107"/>
      <c r="J21" s="106"/>
      <c r="K21" s="107"/>
      <c r="L21" s="106"/>
      <c r="M21" s="107"/>
      <c r="N21" s="106"/>
      <c r="O21" s="10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.75" customHeight="1" x14ac:dyDescent="0.2">
      <c r="A22" s="127"/>
      <c r="B22" s="128"/>
      <c r="C22" s="114"/>
      <c r="D22" s="15"/>
      <c r="E22" s="15"/>
      <c r="F22" s="113"/>
      <c r="G22" s="114"/>
      <c r="H22" s="108"/>
      <c r="I22" s="107"/>
      <c r="J22" s="106"/>
      <c r="K22" s="107"/>
      <c r="L22" s="106"/>
      <c r="M22" s="107"/>
      <c r="N22" s="121"/>
      <c r="O22" s="114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.75" customHeight="1" x14ac:dyDescent="0.2">
      <c r="A23" s="120"/>
      <c r="B23" s="126"/>
      <c r="C23" s="119"/>
      <c r="D23" s="18"/>
      <c r="E23" s="18"/>
      <c r="F23" s="120"/>
      <c r="G23" s="119"/>
      <c r="H23" s="120"/>
      <c r="I23" s="119"/>
      <c r="J23" s="118"/>
      <c r="K23" s="119"/>
      <c r="L23" s="118"/>
      <c r="M23" s="119"/>
      <c r="N23" s="118"/>
      <c r="O23" s="1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4"/>
      <c r="K24" s="24"/>
      <c r="L24" s="24"/>
      <c r="M24" s="24"/>
      <c r="N24" s="24"/>
      <c r="O24" s="2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customHeight="1" x14ac:dyDescent="0.2">
      <c r="A25" s="159" t="s">
        <v>175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.75" customHeight="1" x14ac:dyDescent="0.2">
      <c r="A26" s="111"/>
      <c r="B26" s="125"/>
      <c r="C26" s="110"/>
      <c r="D26" s="10"/>
      <c r="E26" s="9"/>
      <c r="F26" s="109"/>
      <c r="G26" s="110"/>
      <c r="H26" s="111"/>
      <c r="I26" s="110"/>
      <c r="J26" s="112"/>
      <c r="K26" s="110"/>
      <c r="L26" s="112"/>
      <c r="M26" s="110"/>
      <c r="N26" s="154"/>
      <c r="O26" s="11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.75" customHeight="1" x14ac:dyDescent="0.2">
      <c r="A27" s="142"/>
      <c r="B27" s="128"/>
      <c r="C27" s="114"/>
      <c r="D27" s="12"/>
      <c r="E27" s="13"/>
      <c r="F27" s="108"/>
      <c r="G27" s="107"/>
      <c r="H27" s="108"/>
      <c r="I27" s="107"/>
      <c r="J27" s="106"/>
      <c r="K27" s="107"/>
      <c r="L27" s="106"/>
      <c r="M27" s="107"/>
      <c r="N27" s="106"/>
      <c r="O27" s="107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.75" customHeight="1" x14ac:dyDescent="0.2">
      <c r="A28" s="127"/>
      <c r="B28" s="128"/>
      <c r="C28" s="114"/>
      <c r="D28" s="15"/>
      <c r="E28" s="11"/>
      <c r="F28" s="113"/>
      <c r="G28" s="114"/>
      <c r="H28" s="108"/>
      <c r="I28" s="107"/>
      <c r="J28" s="106"/>
      <c r="K28" s="107"/>
      <c r="L28" s="106"/>
      <c r="M28" s="107"/>
      <c r="N28" s="121"/>
      <c r="O28" s="114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.75" customHeight="1" x14ac:dyDescent="0.2">
      <c r="A29" s="120"/>
      <c r="B29" s="126"/>
      <c r="C29" s="119"/>
      <c r="D29" s="18"/>
      <c r="E29" s="18"/>
      <c r="F29" s="120"/>
      <c r="G29" s="119"/>
      <c r="H29" s="120"/>
      <c r="I29" s="119"/>
      <c r="J29" s="118"/>
      <c r="K29" s="119"/>
      <c r="L29" s="118"/>
      <c r="M29" s="119"/>
      <c r="N29" s="118"/>
      <c r="O29" s="1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 x14ac:dyDescent="0.2">
      <c r="A30" s="380" t="s">
        <v>177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 x14ac:dyDescent="0.2">
      <c r="A31" s="111"/>
      <c r="B31" s="125"/>
      <c r="C31" s="110"/>
      <c r="D31" s="10"/>
      <c r="E31" s="9"/>
      <c r="F31" s="109"/>
      <c r="G31" s="110"/>
      <c r="H31" s="111"/>
      <c r="I31" s="110"/>
      <c r="J31" s="112"/>
      <c r="K31" s="110"/>
      <c r="L31" s="112"/>
      <c r="M31" s="110"/>
      <c r="N31" s="154"/>
      <c r="O31" s="110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.75" customHeight="1" x14ac:dyDescent="0.2">
      <c r="A32" s="142"/>
      <c r="B32" s="128"/>
      <c r="C32" s="114"/>
      <c r="D32" s="12"/>
      <c r="E32" s="13"/>
      <c r="F32" s="108"/>
      <c r="G32" s="107"/>
      <c r="H32" s="108"/>
      <c r="I32" s="107"/>
      <c r="J32" s="106"/>
      <c r="K32" s="107"/>
      <c r="L32" s="106"/>
      <c r="M32" s="107"/>
      <c r="N32" s="106"/>
      <c r="O32" s="10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.75" customHeight="1" x14ac:dyDescent="0.2">
      <c r="A33" s="127"/>
      <c r="B33" s="128"/>
      <c r="C33" s="114"/>
      <c r="D33" s="15"/>
      <c r="E33" s="11"/>
      <c r="F33" s="113"/>
      <c r="G33" s="114"/>
      <c r="H33" s="108"/>
      <c r="I33" s="107"/>
      <c r="J33" s="106"/>
      <c r="K33" s="107"/>
      <c r="L33" s="106"/>
      <c r="M33" s="107"/>
      <c r="N33" s="121"/>
      <c r="O33" s="114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.75" customHeight="1" x14ac:dyDescent="0.2">
      <c r="A34" s="120"/>
      <c r="B34" s="126"/>
      <c r="C34" s="119"/>
      <c r="D34" s="18"/>
      <c r="E34" s="18"/>
      <c r="F34" s="120"/>
      <c r="G34" s="119"/>
      <c r="H34" s="120"/>
      <c r="I34" s="119"/>
      <c r="J34" s="118"/>
      <c r="K34" s="119"/>
      <c r="L34" s="118"/>
      <c r="M34" s="119"/>
      <c r="N34" s="118"/>
      <c r="O34" s="1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4" customHeight="1" x14ac:dyDescent="0.55000000000000004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55000000000000004">
      <c r="A36" s="6" t="s">
        <v>77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5">
      <c r="A37" s="6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7" customHeight="1" x14ac:dyDescent="0.5">
      <c r="A38" s="150" t="s">
        <v>78</v>
      </c>
      <c r="B38" s="116"/>
      <c r="C38" s="116"/>
      <c r="D38" s="116"/>
      <c r="E38" s="116"/>
      <c r="F38" s="150" t="s">
        <v>57</v>
      </c>
      <c r="G38" s="116"/>
      <c r="H38" s="116"/>
      <c r="I38" s="116"/>
      <c r="J38" s="116"/>
      <c r="K38" s="116"/>
      <c r="L38" s="116"/>
      <c r="M38" s="116"/>
      <c r="N38" s="116"/>
      <c r="O38" s="117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54" customHeight="1" x14ac:dyDescent="0.5">
      <c r="A39" s="151"/>
      <c r="B39" s="152"/>
      <c r="C39" s="152"/>
      <c r="D39" s="152"/>
      <c r="E39" s="152"/>
      <c r="F39" s="151"/>
      <c r="G39" s="152"/>
      <c r="H39" s="152"/>
      <c r="I39" s="152"/>
      <c r="J39" s="152"/>
      <c r="K39" s="152"/>
      <c r="L39" s="152"/>
      <c r="M39" s="152"/>
      <c r="N39" s="152"/>
      <c r="O39" s="153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21.75" customHeight="1" x14ac:dyDescent="0.5">
      <c r="A40" s="140" t="s">
        <v>58</v>
      </c>
      <c r="B40" s="125"/>
      <c r="C40" s="125"/>
      <c r="D40" s="125"/>
      <c r="E40" s="110"/>
      <c r="F40" s="111"/>
      <c r="G40" s="125"/>
      <c r="H40" s="125"/>
      <c r="I40" s="125"/>
      <c r="J40" s="125"/>
      <c r="K40" s="125"/>
      <c r="L40" s="125"/>
      <c r="M40" s="125"/>
      <c r="N40" s="125"/>
      <c r="O40" s="11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21.75" customHeight="1" x14ac:dyDescent="0.5">
      <c r="A41" s="141" t="s">
        <v>179</v>
      </c>
      <c r="B41" s="135"/>
      <c r="C41" s="135"/>
      <c r="D41" s="135"/>
      <c r="E41" s="107"/>
      <c r="F41" s="108"/>
      <c r="G41" s="135"/>
      <c r="H41" s="135"/>
      <c r="I41" s="135"/>
      <c r="J41" s="135"/>
      <c r="K41" s="135"/>
      <c r="L41" s="135"/>
      <c r="M41" s="135"/>
      <c r="N41" s="135"/>
      <c r="O41" s="107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21.75" customHeight="1" x14ac:dyDescent="0.5">
      <c r="A42" s="138" t="s">
        <v>62</v>
      </c>
      <c r="B42" s="135"/>
      <c r="C42" s="135"/>
      <c r="D42" s="135"/>
      <c r="E42" s="107"/>
      <c r="F42" s="149"/>
      <c r="G42" s="135"/>
      <c r="H42" s="135"/>
      <c r="I42" s="135"/>
      <c r="J42" s="135"/>
      <c r="K42" s="135"/>
      <c r="L42" s="135"/>
      <c r="M42" s="135"/>
      <c r="N42" s="135"/>
      <c r="O42" s="107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21.75" customHeight="1" x14ac:dyDescent="0.5">
      <c r="A43" s="139" t="s">
        <v>63</v>
      </c>
      <c r="B43" s="135"/>
      <c r="C43" s="135"/>
      <c r="D43" s="135"/>
      <c r="E43" s="107"/>
      <c r="F43" s="108"/>
      <c r="G43" s="135"/>
      <c r="H43" s="135"/>
      <c r="I43" s="135"/>
      <c r="J43" s="135"/>
      <c r="K43" s="135"/>
      <c r="L43" s="135"/>
      <c r="M43" s="135"/>
      <c r="N43" s="135"/>
      <c r="O43" s="107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21.75" customHeight="1" x14ac:dyDescent="0.5">
      <c r="A44" s="145" t="s">
        <v>180</v>
      </c>
      <c r="B44" s="126"/>
      <c r="C44" s="126"/>
      <c r="D44" s="126"/>
      <c r="E44" s="119"/>
      <c r="F44" s="120"/>
      <c r="G44" s="126"/>
      <c r="H44" s="126"/>
      <c r="I44" s="126"/>
      <c r="J44" s="126"/>
      <c r="K44" s="126"/>
      <c r="L44" s="126"/>
      <c r="M44" s="126"/>
      <c r="N44" s="126"/>
      <c r="O44" s="119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21.75" customHeight="1" x14ac:dyDescent="0.5">
      <c r="A45" s="367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21.75" customHeight="1" x14ac:dyDescent="0.5">
      <c r="A46" s="373" t="s">
        <v>181</v>
      </c>
      <c r="B46" s="123"/>
      <c r="C46" s="123"/>
      <c r="D46" s="123"/>
      <c r="E46" s="123"/>
      <c r="F46" s="150" t="s">
        <v>57</v>
      </c>
      <c r="G46" s="116"/>
      <c r="H46" s="116"/>
      <c r="I46" s="116"/>
      <c r="J46" s="116"/>
      <c r="K46" s="116"/>
      <c r="L46" s="116"/>
      <c r="M46" s="116"/>
      <c r="N46" s="116"/>
      <c r="O46" s="117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42" customHeight="1" x14ac:dyDescent="0.5">
      <c r="A47" s="151"/>
      <c r="B47" s="152"/>
      <c r="C47" s="152"/>
      <c r="D47" s="152"/>
      <c r="E47" s="152"/>
      <c r="F47" s="151"/>
      <c r="G47" s="152"/>
      <c r="H47" s="152"/>
      <c r="I47" s="152"/>
      <c r="J47" s="152"/>
      <c r="K47" s="152"/>
      <c r="L47" s="152"/>
      <c r="M47" s="152"/>
      <c r="N47" s="152"/>
      <c r="O47" s="153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21.75" customHeight="1" x14ac:dyDescent="0.5">
      <c r="A48" s="372">
        <v>1</v>
      </c>
      <c r="B48" s="125"/>
      <c r="C48" s="125"/>
      <c r="D48" s="125"/>
      <c r="E48" s="125"/>
      <c r="F48" s="368"/>
      <c r="G48" s="128"/>
      <c r="H48" s="128"/>
      <c r="I48" s="128"/>
      <c r="J48" s="128"/>
      <c r="K48" s="128"/>
      <c r="L48" s="128"/>
      <c r="M48" s="128"/>
      <c r="N48" s="128"/>
      <c r="O48" s="11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21.75" customHeight="1" x14ac:dyDescent="0.5">
      <c r="A49" s="371">
        <v>2</v>
      </c>
      <c r="B49" s="135"/>
      <c r="C49" s="135"/>
      <c r="D49" s="135"/>
      <c r="E49" s="107"/>
      <c r="F49" s="370"/>
      <c r="G49" s="135"/>
      <c r="H49" s="135"/>
      <c r="I49" s="135"/>
      <c r="J49" s="135"/>
      <c r="K49" s="135"/>
      <c r="L49" s="135"/>
      <c r="M49" s="135"/>
      <c r="N49" s="135"/>
      <c r="O49" s="107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21.75" customHeight="1" x14ac:dyDescent="0.5">
      <c r="A50" s="371">
        <v>3</v>
      </c>
      <c r="B50" s="135"/>
      <c r="C50" s="135"/>
      <c r="D50" s="135"/>
      <c r="E50" s="107"/>
      <c r="F50" s="370"/>
      <c r="G50" s="135"/>
      <c r="H50" s="135"/>
      <c r="I50" s="135"/>
      <c r="J50" s="135"/>
      <c r="K50" s="135"/>
      <c r="L50" s="135"/>
      <c r="M50" s="135"/>
      <c r="N50" s="135"/>
      <c r="O50" s="107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21.75" customHeight="1" x14ac:dyDescent="0.5">
      <c r="A51" s="371">
        <v>4</v>
      </c>
      <c r="B51" s="135"/>
      <c r="C51" s="135"/>
      <c r="D51" s="135"/>
      <c r="E51" s="107"/>
      <c r="F51" s="370"/>
      <c r="G51" s="135"/>
      <c r="H51" s="135"/>
      <c r="I51" s="135"/>
      <c r="J51" s="135"/>
      <c r="K51" s="135"/>
      <c r="L51" s="135"/>
      <c r="M51" s="135"/>
      <c r="N51" s="135"/>
      <c r="O51" s="107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21.75" customHeight="1" x14ac:dyDescent="0.5">
      <c r="A52" s="376">
        <v>5</v>
      </c>
      <c r="B52" s="126"/>
      <c r="C52" s="126"/>
      <c r="D52" s="126"/>
      <c r="E52" s="119"/>
      <c r="F52" s="374"/>
      <c r="G52" s="126"/>
      <c r="H52" s="126"/>
      <c r="I52" s="126"/>
      <c r="J52" s="126"/>
      <c r="K52" s="126"/>
      <c r="L52" s="126"/>
      <c r="M52" s="126"/>
      <c r="N52" s="126"/>
      <c r="O52" s="11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21" customHeight="1" x14ac:dyDescent="0.5">
      <c r="A53" s="130" t="s">
        <v>183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2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21.75" customHeight="1" x14ac:dyDescent="0.5">
      <c r="A54" s="136"/>
      <c r="B54" s="128"/>
      <c r="C54" s="128"/>
      <c r="D54" s="128"/>
      <c r="E54" s="114"/>
      <c r="F54" s="377"/>
      <c r="G54" s="125"/>
      <c r="H54" s="125"/>
      <c r="I54" s="125"/>
      <c r="J54" s="125"/>
      <c r="K54" s="125"/>
      <c r="L54" s="125"/>
      <c r="M54" s="125"/>
      <c r="N54" s="125"/>
      <c r="O54" s="110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1.75" customHeight="1" x14ac:dyDescent="0.5">
      <c r="A55" s="375"/>
      <c r="B55" s="135"/>
      <c r="C55" s="135"/>
      <c r="D55" s="135"/>
      <c r="E55" s="107"/>
      <c r="F55" s="370"/>
      <c r="G55" s="135"/>
      <c r="H55" s="135"/>
      <c r="I55" s="135"/>
      <c r="J55" s="135"/>
      <c r="K55" s="135"/>
      <c r="L55" s="135"/>
      <c r="M55" s="135"/>
      <c r="N55" s="135"/>
      <c r="O55" s="107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1.75" customHeight="1" x14ac:dyDescent="0.5">
      <c r="A56" s="374"/>
      <c r="B56" s="126"/>
      <c r="C56" s="126"/>
      <c r="D56" s="126"/>
      <c r="E56" s="119"/>
      <c r="F56" s="374"/>
      <c r="G56" s="126"/>
      <c r="H56" s="126"/>
      <c r="I56" s="126"/>
      <c r="J56" s="126"/>
      <c r="K56" s="126"/>
      <c r="L56" s="126"/>
      <c r="M56" s="126"/>
      <c r="N56" s="126"/>
      <c r="O56" s="11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24" customHeight="1" x14ac:dyDescent="0.5">
      <c r="A57" s="129" t="s">
        <v>185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24" customHeight="1" x14ac:dyDescent="0.5">
      <c r="A58" s="124" t="s">
        <v>187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24" customHeight="1" x14ac:dyDescent="0.5">
      <c r="A59" s="124" t="s">
        <v>188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24" customHeight="1" x14ac:dyDescent="0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24" customHeight="1" x14ac:dyDescent="0.55000000000000004">
      <c r="A61" s="5" t="s">
        <v>81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55000000000000004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55000000000000004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55000000000000004">
      <c r="A64" s="2"/>
      <c r="B64" s="2"/>
      <c r="C64" s="2"/>
      <c r="D64" s="369" t="s">
        <v>97</v>
      </c>
      <c r="E64" s="123"/>
      <c r="F64" s="2"/>
      <c r="G64" s="2"/>
      <c r="H64" s="2" t="s">
        <v>99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55000000000000004">
      <c r="A65" s="2"/>
      <c r="B65" s="2"/>
      <c r="C65" s="2"/>
      <c r="D65" s="369" t="s">
        <v>84</v>
      </c>
      <c r="E65" s="123"/>
      <c r="F65" s="2"/>
      <c r="G65" s="2"/>
      <c r="H65" s="369" t="s">
        <v>100</v>
      </c>
      <c r="I65" s="123"/>
      <c r="J65" s="123"/>
      <c r="K65" s="123"/>
      <c r="L65" s="123"/>
      <c r="M65" s="12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55000000000000004">
      <c r="A66" s="2"/>
      <c r="B66" s="2"/>
      <c r="C66" s="2"/>
      <c r="D66" s="369" t="s">
        <v>86</v>
      </c>
      <c r="E66" s="123"/>
      <c r="F66" s="2"/>
      <c r="G66" s="2"/>
      <c r="H66" s="369" t="s">
        <v>86</v>
      </c>
      <c r="I66" s="123"/>
      <c r="J66" s="123"/>
      <c r="K66" s="123"/>
      <c r="L66" s="123"/>
      <c r="M66" s="123"/>
      <c r="N66" s="12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1">
    <mergeCell ref="A25:O25"/>
    <mergeCell ref="A26:C26"/>
    <mergeCell ref="F26:G26"/>
    <mergeCell ref="H26:I26"/>
    <mergeCell ref="J26:K26"/>
    <mergeCell ref="A33:C33"/>
    <mergeCell ref="A32:C32"/>
    <mergeCell ref="F29:G29"/>
    <mergeCell ref="H29:I29"/>
    <mergeCell ref="J29:K29"/>
    <mergeCell ref="A30:O30"/>
    <mergeCell ref="N29:O29"/>
    <mergeCell ref="A29:C29"/>
    <mergeCell ref="A28:C28"/>
    <mergeCell ref="F28:G28"/>
    <mergeCell ref="H28:I28"/>
    <mergeCell ref="J28:K28"/>
    <mergeCell ref="A31:C31"/>
    <mergeCell ref="F31:G31"/>
    <mergeCell ref="L31:M31"/>
    <mergeCell ref="N31:O31"/>
    <mergeCell ref="N27:O27"/>
    <mergeCell ref="N28:O28"/>
    <mergeCell ref="L28:M28"/>
    <mergeCell ref="L27:M27"/>
    <mergeCell ref="L29:M29"/>
    <mergeCell ref="A27:C27"/>
    <mergeCell ref="F27:G27"/>
    <mergeCell ref="H27:I27"/>
    <mergeCell ref="J27:K27"/>
    <mergeCell ref="A1:N1"/>
    <mergeCell ref="A2:N2"/>
    <mergeCell ref="N23:O23"/>
    <mergeCell ref="N21:O21"/>
    <mergeCell ref="N22:O22"/>
    <mergeCell ref="N17:O17"/>
    <mergeCell ref="N18:O18"/>
    <mergeCell ref="F22:G22"/>
    <mergeCell ref="H22:I22"/>
    <mergeCell ref="A18:C18"/>
    <mergeCell ref="F18:G18"/>
    <mergeCell ref="A22:C22"/>
    <mergeCell ref="A21:C21"/>
    <mergeCell ref="F21:G21"/>
    <mergeCell ref="A20:C20"/>
    <mergeCell ref="F20:G20"/>
    <mergeCell ref="L15:M15"/>
    <mergeCell ref="N15:O15"/>
    <mergeCell ref="A12:C13"/>
    <mergeCell ref="N16:O16"/>
    <mergeCell ref="F16:G16"/>
    <mergeCell ref="H16:I16"/>
    <mergeCell ref="J16:K16"/>
    <mergeCell ref="L16:M16"/>
    <mergeCell ref="J17:K17"/>
    <mergeCell ref="L17:M17"/>
    <mergeCell ref="J13:K13"/>
    <mergeCell ref="L13:M13"/>
    <mergeCell ref="F12:O12"/>
    <mergeCell ref="A23:C23"/>
    <mergeCell ref="A14:O14"/>
    <mergeCell ref="A19:O19"/>
    <mergeCell ref="J22:K22"/>
    <mergeCell ref="L20:M20"/>
    <mergeCell ref="L22:M22"/>
    <mergeCell ref="L18:M18"/>
    <mergeCell ref="H17:I17"/>
    <mergeCell ref="A17:C17"/>
    <mergeCell ref="A15:C15"/>
    <mergeCell ref="A16:C16"/>
    <mergeCell ref="N20:O20"/>
    <mergeCell ref="H31:I31"/>
    <mergeCell ref="J31:K31"/>
    <mergeCell ref="F15:G15"/>
    <mergeCell ref="J15:K15"/>
    <mergeCell ref="H13:I13"/>
    <mergeCell ref="H15:I15"/>
    <mergeCell ref="N13:O13"/>
    <mergeCell ref="F13:G13"/>
    <mergeCell ref="D12:D13"/>
    <mergeCell ref="E12:E13"/>
    <mergeCell ref="H23:I23"/>
    <mergeCell ref="H21:I21"/>
    <mergeCell ref="J21:K21"/>
    <mergeCell ref="L21:M21"/>
    <mergeCell ref="H20:I20"/>
    <mergeCell ref="J20:K20"/>
    <mergeCell ref="J23:K23"/>
    <mergeCell ref="L23:M23"/>
    <mergeCell ref="H18:I18"/>
    <mergeCell ref="J18:K18"/>
    <mergeCell ref="F23:G23"/>
    <mergeCell ref="F17:G17"/>
    <mergeCell ref="L26:M26"/>
    <mergeCell ref="N26:O26"/>
    <mergeCell ref="H66:N66"/>
    <mergeCell ref="F55:O55"/>
    <mergeCell ref="A56:E56"/>
    <mergeCell ref="F56:O56"/>
    <mergeCell ref="A55:E55"/>
    <mergeCell ref="F49:O49"/>
    <mergeCell ref="A52:E52"/>
    <mergeCell ref="A51:E51"/>
    <mergeCell ref="F52:O52"/>
    <mergeCell ref="A53:O53"/>
    <mergeCell ref="A54:E54"/>
    <mergeCell ref="F54:O54"/>
    <mergeCell ref="A50:E50"/>
    <mergeCell ref="F50:O50"/>
    <mergeCell ref="D66:E66"/>
    <mergeCell ref="A34:C34"/>
    <mergeCell ref="F34:G34"/>
    <mergeCell ref="H34:I34"/>
    <mergeCell ref="A38:E39"/>
    <mergeCell ref="F41:O41"/>
    <mergeCell ref="A42:E42"/>
    <mergeCell ref="A43:E43"/>
    <mergeCell ref="F32:G32"/>
    <mergeCell ref="H32:I32"/>
    <mergeCell ref="J32:K32"/>
    <mergeCell ref="L32:M32"/>
    <mergeCell ref="N34:O34"/>
    <mergeCell ref="N32:O32"/>
    <mergeCell ref="N33:O33"/>
    <mergeCell ref="F33:G33"/>
    <mergeCell ref="H33:I33"/>
    <mergeCell ref="J33:K33"/>
    <mergeCell ref="L33:M33"/>
    <mergeCell ref="J34:K34"/>
    <mergeCell ref="L34:M34"/>
    <mergeCell ref="A44:E44"/>
    <mergeCell ref="A45:O45"/>
    <mergeCell ref="F44:O44"/>
    <mergeCell ref="A40:E40"/>
    <mergeCell ref="A41:E41"/>
    <mergeCell ref="F38:O39"/>
    <mergeCell ref="F40:O40"/>
    <mergeCell ref="F48:O48"/>
    <mergeCell ref="D65:E65"/>
    <mergeCell ref="D64:E64"/>
    <mergeCell ref="A58:N58"/>
    <mergeCell ref="A59:N59"/>
    <mergeCell ref="A57:N57"/>
    <mergeCell ref="F51:O51"/>
    <mergeCell ref="A49:E49"/>
    <mergeCell ref="A48:E48"/>
    <mergeCell ref="F42:O42"/>
    <mergeCell ref="F43:O43"/>
    <mergeCell ref="A46:E47"/>
    <mergeCell ref="F46:O47"/>
    <mergeCell ref="H65:M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ข้อตกลงผู้บริหารปฏิบัติการ</vt:lpstr>
      <vt:lpstr>แบบประเมินวิชาการ</vt:lpstr>
      <vt:lpstr>การประเมินข้อ 2.5</vt:lpstr>
      <vt:lpstr>ข้อตกลงวิชาการ (2)</vt:lpstr>
      <vt:lpstr>ข้อตกลงสายปฏิบัติการ </vt:lpstr>
      <vt:lpstr>แบบประเมินวิชาการ!Print_Area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</dc:creator>
  <cp:lastModifiedBy>MC</cp:lastModifiedBy>
  <cp:lastPrinted>2018-01-15T01:58:38Z</cp:lastPrinted>
  <dcterms:created xsi:type="dcterms:W3CDTF">2018-01-10T01:37:41Z</dcterms:created>
  <dcterms:modified xsi:type="dcterms:W3CDTF">2018-01-15T05:41:54Z</dcterms:modified>
</cp:coreProperties>
</file>