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7_science\worksheet_QAProgress2557\รอบ 9 เดือน\"/>
    </mc:Choice>
  </mc:AlternateContent>
  <bookViews>
    <workbookView xWindow="0" yWindow="180" windowWidth="15360" windowHeight="7575" tabRatio="802" activeTab="3"/>
  </bookViews>
  <sheets>
    <sheet name="ผู้รับผิดชอบตัวบ่งชี้ ระดับ คณะ" sheetId="1" r:id="rId1"/>
    <sheet name="ตบช 2.1" sheetId="3" r:id="rId2"/>
    <sheet name="ตบช 2.2" sheetId="6" r:id="rId3"/>
    <sheet name="ตบช 2.3" sheetId="7" r:id="rId4"/>
  </sheets>
  <definedNames>
    <definedName name="_xlnm.Print_Area" localSheetId="1">'ตบช 2.1'!$A$1:$D$19</definedName>
    <definedName name="_xlnm.Print_Area" localSheetId="2">'ตบช 2.2'!$A$1:$D$20</definedName>
    <definedName name="_xlnm.Print_Area" localSheetId="3">'ตบช 2.3'!$A$1:$D$20</definedName>
    <definedName name="_xlnm.Print_Area" localSheetId="0">'ผู้รับผิดชอบตัวบ่งชี้ ระดับ คณะ'!$A$1:$H$8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C12" i="7" l="1"/>
  <c r="C13" i="7"/>
  <c r="C11" i="6"/>
  <c r="C11" i="7" l="1"/>
</calcChain>
</file>

<file path=xl/sharedStrings.xml><?xml version="1.0" encoding="utf-8"?>
<sst xmlns="http://schemas.openxmlformats.org/spreadsheetml/2006/main" count="99" uniqueCount="72">
  <si>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</si>
  <si>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</si>
  <si>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</si>
  <si>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</si>
  <si>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</si>
  <si>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</si>
  <si>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</si>
  <si>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</si>
  <si>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</si>
  <si>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>I</t>
  </si>
  <si>
    <t>O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</si>
  <si>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</si>
  <si>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</si>
  <si>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</si>
  <si>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</si>
  <si>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2557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</si>
  <si>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</si>
  <si>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2. การวิจัย</t>
  </si>
  <si>
    <t>อ.สุกัญญา อินภักดิ์
อ.มณีกานต์ น้ำสะอาด
อ.วลัยกร นิตยพัฒน์
อ.วันชาติ สุมโนจิตราภรณ์
อ.อมรมาศ กีรติสิน
อ.ปัทมาศ บิณฑจิตต์
คุณนพวรรณ หงษ์ทอง
คุณปราณี ประสงค์</t>
  </si>
  <si>
    <r>
      <rPr>
        <b/>
        <sz val="15"/>
        <color theme="1"/>
        <rFont val="TH SarabunPSK"/>
        <family val="2"/>
      </rPr>
      <t xml:space="preserve"> สกอ. 2.2</t>
    </r>
    <r>
      <rPr>
        <sz val="15"/>
        <color theme="1"/>
        <rFont val="TH SarabunPSK"/>
        <family val="2"/>
      </rPr>
      <t xml:space="preserve">  เงินสนับสนุนงานวิจัยและงานสร้างสรรค์</t>
    </r>
  </si>
  <si>
    <r>
      <rPr>
        <b/>
        <sz val="15"/>
        <color theme="1"/>
        <rFont val="TH SarabunPSK"/>
        <family val="2"/>
      </rPr>
      <t xml:space="preserve"> สกอ.  2.3</t>
    </r>
    <r>
      <rPr>
        <sz val="15"/>
        <color theme="1"/>
        <rFont val="TH SarabunPSK"/>
        <family val="2"/>
      </rPr>
      <t xml:space="preserve">  ผลงานทางวิชาการของอาจารย์ประจำและนักวิจัย</t>
    </r>
  </si>
  <si>
    <t>เกณฑ์การประเมิน</t>
  </si>
  <si>
    <t>เกณฑ์มาตรฐาน</t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</si>
  <si>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ปัจจัยนำเข้า</t>
    </r>
  </si>
  <si>
    <t>สถานะ</t>
  </si>
  <si>
    <t>หลักฐาน</t>
  </si>
  <si>
    <t>ข้อ</t>
  </si>
  <si>
    <t>ชนิดของตัวบ่งชี้ :   กระบวนการ</t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</si>
  <si>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รองคณบดีฝ่ายวางแผนฯ, หัวหน้าภาควิชาฟิสิกส์,หัวหน้าภาควิชาชีววิทยา</t>
    </r>
  </si>
  <si>
    <t xml:space="preserve">                              อ.อมรมาศ กีรติสิน,อ.ปัทมาศ บินฑจิตต์, คุณนพวรรณ หงษ์ทอง, คุณปราณี ประสงค์</t>
  </si>
  <si>
    <r>
      <rPr>
        <b/>
        <sz val="16"/>
        <color theme="1"/>
        <rFont val="TH SarabunPSK"/>
        <family val="2"/>
      </rPr>
      <t>ตัวบ่งชี้ที่  สกอ. 2.2 :</t>
    </r>
    <r>
      <rPr>
        <sz val="16"/>
        <color theme="1"/>
        <rFont val="TH SarabunPSK"/>
        <family val="2"/>
      </rPr>
      <t xml:space="preserve"> เงินสนับสนุนงานวิจัยและงานสร้างสรรค์</t>
    </r>
  </si>
  <si>
    <t xml:space="preserve">                             อ.อมรมาศ กีรติสิน,อ.ปัทมาศ บินฑจิตต์, คุณนพวรรณ หงษ์ทอง, คุณปราณี ประสงค์</t>
  </si>
  <si>
    <t>จัดสรรงบประมาณ เพื่อเป็นทุนวิจัยหรืองานสร้างสรรค์</t>
  </si>
  <si>
    <t>จัดสรรงบประมาณ เพื่อ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</t>
  </si>
  <si>
    <r>
      <rPr>
        <b/>
        <sz val="16"/>
        <color theme="1"/>
        <rFont val="TH SarabunPSK"/>
        <family val="2"/>
      </rPr>
      <t>ตัวบ่งชี้ที่  สกอ. 2.3 :</t>
    </r>
    <r>
      <rPr>
        <sz val="16"/>
        <color theme="1"/>
        <rFont val="TH SarabunPSK"/>
        <family val="2"/>
      </rPr>
      <t xml:space="preserve"> ผลงานทางวิชาการของอาจารย์ประจำและนักวิจัย</t>
    </r>
  </si>
  <si>
    <r>
      <rPr>
        <b/>
        <sz val="16"/>
        <color theme="1"/>
        <rFont val="TH SarabunPSK"/>
        <family val="2"/>
      </rPr>
      <t xml:space="preserve">ชนดของตัวบ่งชี้ : </t>
    </r>
    <r>
      <rPr>
        <sz val="16"/>
        <color theme="1"/>
        <rFont val="TH SarabunPSK"/>
        <family val="2"/>
      </rPr>
      <t xml:space="preserve"> ผลลัพธ์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</si>
  <si>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รองคณบดีฝ่ายวางแผนฯ, หัวหน้าภาควิชาฟิสิกส์,หัวหน้าภาควิชาชีววิทยา</t>
    </r>
  </si>
  <si>
    <t>มีระบบสารสนเทศเพื่อการบริหารงานวิจัยที่สามารถนำไปใช้ประโยชน์ในการบริหารงานวิจัย หรืองานสร้างสรรค์</t>
  </si>
  <si>
    <t>สนับสนุนพันธกิจด้านการวิจัยหรืองานสร้างสรรค์ ในประเด็นต่อไปนี้
- ห้องปฏิบัติการหรือห้องปฏิบัติงานสร้างสรรค์ หรือหน่วยวิจัย หรือศูนย์เครื่องมือ หรือศูนย์ให้คำปรึกษาและสนับสนุนการวิจัยหรืองานสร้างสรรค์
- ห้องสมุดหรือแหล่งค้นคว้าข้อมูลสนับสนุนการวิจัยหรืองานสร้างสรรค์
- สิ่งอำนวยความสะดวกหรือการรักษาความปลอดภัยในการวิจัยหรือการผลิตงานสร้างสรรค์ เช่น ระบบเทคโนโลยีสารสนเทศ ระบบรักษาความปลอดภัย ในห้องปฏิบัติการ
- กิจกรรมวิชาการที่ส่งเสริมงานวิจัยหรืองานสร้างสรรค์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 รับเชิญ (visiting professor)</t>
  </si>
  <si>
    <t>มีการพัฒนาสมรรถนะอาจารย์และนักวิจัย มีการสร้างขวัญและกำลังใจตลอดจนยกย่องอาจารย์และนักวิจัยที่มีผลงานวิจัยหรืองานสร้างสรรค์ดีเด่น</t>
  </si>
  <si>
    <t>มีระบบและกลไกเพื่อช่วยในการคุ้มครองสิทธิ์ของงานวิจัยหรืองานสร้างสรรค์ที่นำไปใช้ประโยชน์และดำเนินการตามระบบที่กำหนด</t>
  </si>
  <si>
    <r>
      <t xml:space="preserve">เจ้าหน้าที่รวบรวมข้อมูล:  </t>
    </r>
    <r>
      <rPr>
        <sz val="16"/>
        <color theme="1"/>
        <rFont val="TH SarabunPSK"/>
        <family val="2"/>
      </rPr>
      <t>อ.สุกัญญา อินภักดิ์,อ.มณีกานต์ น้ำสะอาด,อ.วลัยกร นิตยพัฒน์,อ.วันชาติ สุมโนจิตราภรณ์</t>
    </r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</si>
  <si>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อ.สุกัญญา อินภักดิ์,อ.มณีกานต์ น้ำสะอาด,อ.วลัยกร นิตยพัฒน์,อ.วันชาติ สุมโนจิตราภรณ์</t>
    </r>
  </si>
  <si>
    <t>รองคณบดีฝ่ายวางแผนฯ
หัวหน้าภาคฟิสิกส์
หัวหน้าภาคชีววิทยา</t>
  </si>
  <si>
    <r>
      <rPr>
        <b/>
        <sz val="14"/>
        <color theme="1"/>
        <rFont val="TH SarabunPSK"/>
        <family val="2"/>
      </rPr>
      <t>ตัวบ่งชี้ที่  สกอ. 2.1 :</t>
    </r>
    <r>
      <rPr>
        <sz val="14"/>
        <color theme="1"/>
        <rFont val="TH SarabunPSK"/>
        <family val="2"/>
      </rPr>
      <t xml:space="preserve"> ระบบและกลไกการบริหารและพัฒนางานวิจัยหรืองานสร้างสรรค์</t>
    </r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</si>
  <si>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</si>
  <si>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รองคณบดีฝ่ายวางแผนฯ, หัวหน้าภาควิชาฟิสิกส์,หัวหน้าภาควิชาชีววิทยา</t>
    </r>
  </si>
  <si>
    <r>
      <t xml:space="preserve">เจ้าหน้าที่รวบรวมข้อมูล :  </t>
    </r>
    <r>
      <rPr>
        <sz val="14"/>
        <color theme="1"/>
        <rFont val="TH SarabunPSK"/>
        <family val="2"/>
      </rPr>
      <t>อ.สุกัญญา อินภักดิ์,อ.มณีกานต์ น้ำสะอาด,อ.วลัยกร นิตยพัฒน์,อ.วันชาติ สุมโนจิตราภรณ์</t>
    </r>
  </si>
  <si>
    <t>คะแนนที่ได้</t>
  </si>
  <si>
    <t>6 ข้อ - 5 คะแนน</t>
  </si>
  <si>
    <t>5 ข้อ - 4 คะแนน</t>
  </si>
  <si>
    <t>3-4 ข้อ - 3 คะแนน</t>
  </si>
  <si>
    <t>2 ข้อ - 2 คะแนน</t>
  </si>
  <si>
    <t>1 ข้อ - 1 คะแนน</t>
  </si>
  <si>
    <r>
      <rPr>
        <b/>
        <sz val="15"/>
        <color theme="1"/>
        <rFont val="TH SarabunPSK"/>
        <family val="2"/>
      </rPr>
      <t xml:space="preserve"> สกอ. 2.1</t>
    </r>
    <r>
      <rPr>
        <sz val="15"/>
        <color theme="1"/>
        <rFont val="TH SarabunPSK"/>
        <family val="2"/>
      </rPr>
      <t xml:space="preserve">  ระบบและกลไกการบริหารและพัฒนางานวิจัยหรืองานสร้างสรรค์</t>
    </r>
  </si>
  <si>
    <t>งานวิจัย</t>
  </si>
  <si>
    <t>จำนวนเงินสนับสนุน</t>
  </si>
  <si>
    <t>ลำดับ</t>
  </si>
  <si>
    <t>จำนวนเงินสนับสนุน (รวมทุกภาค)</t>
  </si>
  <si>
    <t>จำนวนอาจารย์ประจำและนักวิจัย</t>
  </si>
  <si>
    <t>ดู สกอ. 1.2 หรือ สกอ. 1.3 + จำนวนนักวิจัย</t>
  </si>
  <si>
    <t>ภาควิชา (เผื่อติดตามข้อมูลเพิ่มเติม)</t>
  </si>
  <si>
    <t>ผลรวมถ่วงน้ำหนักของผลงานทางวิชาการ</t>
  </si>
  <si>
    <t>ค่าน้ำหนัก</t>
  </si>
  <si>
    <t>ใช้ระบบของมหาวิทยาลัย</t>
  </si>
  <si>
    <t>c</t>
  </si>
  <si>
    <t>i</t>
  </si>
  <si>
    <t>Website และ Facebook</t>
  </si>
  <si>
    <t>โดยการแปลงจำนวนเงินต่อจำนวนอาจารยืประจำและนักวิจัยประจำเป็นคะแนนระหว่าง 0 - 5  กลุ่มสาขาวิชาวิทยาศาสตร์และเทคโนโลยี
จำนวนเงินสนับสนุนงานวิจัยหรืองานสร้างสรรค์จากภายในและภายนอกสถาบันที่กำหนดให้เป็นคะแนนเต็ม 5 = 220,000 บาทขึ้นไปต่อคน</t>
  </si>
  <si>
    <t>โดยการแปลงค่าร้อยละของผลรวมถ่วงน้ำหนักของผลงานทางวิชาการของอาจารย์ประจำและนักวิจัยเป็นคะแนนระหว่าง 0 - 5 เกณฑ์แบ่งกลุ่มตามสาขาวิชา (กลุ่มสาขาวิชาวิทยาศาสตร์และเทคโนโลยี) คะแนนเต็ม 5 =  ร้อยละ 60 ขึ้นไป</t>
  </si>
  <si>
    <r>
      <t xml:space="preserve">การคิดรอบปี :   </t>
    </r>
    <r>
      <rPr>
        <sz val="16"/>
        <color theme="1"/>
        <rFont val="TH SarabunPSK"/>
        <family val="2"/>
      </rPr>
      <t>ปีการศึกษา</t>
    </r>
  </si>
  <si>
    <t>การคิดรอบปี : ปีปฏิทิน/ปีการศึกษา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</si>
</sst>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4" borderId="0" xfId="0" applyFont="1" applyFill="1" applyBorder="1" applyAlignment="1">
      <alignment horizontal="right" vertical="top" wrapText="1"/>
    </xf>
    <xf numFmtId="43" fontId="5" fillId="4" borderId="0" xfId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1737667</xdr:colOff>
      <xdr:row>0</xdr:row>
      <xdr:rowOff>77282</xdr:rowOff>
    </xdr:from>
    <xdr:to>
      <xdr:col>8</xdr:col>
      <xdr:colOff>543940</xdr:colOff>
      <xdr:row>1</xdr:row>
      <xdr:rowOff>169887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2492" y="77282"/>
          <a:ext cx="663648" cy="44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"/>
  <sheetViews>
    <sheetView topLeftCell="A4" zoomScaleSheetLayoutView="89" workbookViewId="0">
      <selection activeCell="D8" sqref="D8"/>
    </sheetView>
  </sheetViews>
  <sheetFormatPr defaultColWidth="9" defaultRowHeight="17.25"/>
  <cols>
    <col min="1" max="1" width="9.28515625" style="3" customWidth="1"/>
    <col min="2" max="2" width="45.85546875" style="3" customWidth="1"/>
    <col min="3" max="3" width="8.42578125" style="3" customWidth="1"/>
    <col min="4" max="4" width="8.85546875" style="3" customWidth="1"/>
    <col min="5" max="5" width="8" style="3" customWidth="1"/>
    <col min="6" max="6" width="11.28515625" style="3" customWidth="1"/>
    <col min="7" max="7" width="24.140625" style="3" customWidth="1"/>
    <col min="8" max="8" width="24.42578125" style="3" customWidth="1"/>
    <col min="9" max="16384" width="9" style="3"/>
  </cols>
  <sheetData>
    <row r="1" spans="1:14" s="2" customFormat="1" ht="27.75">
      <c r="A1" s="56" t="s">
        <v>16</v>
      </c>
      <c r="B1" s="56"/>
      <c r="C1" s="56"/>
      <c r="D1" s="56"/>
      <c r="E1" s="56"/>
      <c r="F1" s="56"/>
      <c r="G1" s="56"/>
      <c r="H1" s="56"/>
    </row>
    <row r="2" spans="1:14" s="2" customFormat="1" ht="27.75">
      <c r="A2" s="56" t="s">
        <v>15</v>
      </c>
      <c r="B2" s="56"/>
      <c r="C2" s="56"/>
      <c r="D2" s="56"/>
      <c r="E2" s="56"/>
      <c r="F2" s="56"/>
      <c r="G2" s="56"/>
      <c r="H2" s="56"/>
      <c r="M2" s="1" t="s">
        <v>11</v>
      </c>
      <c r="N2" s="1" t="s">
        <v>12</v>
      </c>
    </row>
    <row r="3" spans="1:14" s="2" customFormat="1" ht="27.75">
      <c r="A3" s="5"/>
      <c r="B3" s="5"/>
      <c r="C3" s="5"/>
      <c r="D3" s="5"/>
      <c r="E3" s="5"/>
      <c r="F3" s="5"/>
      <c r="G3" s="5"/>
      <c r="H3" s="6"/>
      <c r="M3" s="1"/>
      <c r="N3" s="1"/>
    </row>
    <row r="4" spans="1:14" ht="24">
      <c r="A4" s="57" t="s">
        <v>13</v>
      </c>
      <c r="B4" s="57"/>
      <c r="C4" s="8" t="s">
        <v>0</v>
      </c>
      <c r="D4" s="57" t="s">
        <v>2</v>
      </c>
      <c r="E4" s="57"/>
      <c r="F4" s="57"/>
      <c r="G4" s="57" t="s">
        <v>14</v>
      </c>
      <c r="H4" s="57"/>
    </row>
    <row r="5" spans="1:14" ht="24">
      <c r="A5" s="57"/>
      <c r="B5" s="57"/>
      <c r="C5" s="8" t="s">
        <v>1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14" s="7" customFormat="1" ht="42" customHeight="1">
      <c r="A6" s="50" t="s">
        <v>17</v>
      </c>
      <c r="B6" s="16" t="s">
        <v>54</v>
      </c>
      <c r="C6" s="17" t="s">
        <v>8</v>
      </c>
      <c r="D6" s="18" t="s">
        <v>8</v>
      </c>
      <c r="E6" s="17"/>
      <c r="F6" s="19"/>
      <c r="G6" s="53" t="s">
        <v>43</v>
      </c>
      <c r="H6" s="58" t="s">
        <v>18</v>
      </c>
    </row>
    <row r="7" spans="1:14" s="7" customFormat="1" ht="41.25" customHeight="1">
      <c r="A7" s="51"/>
      <c r="B7" s="20" t="s">
        <v>19</v>
      </c>
      <c r="C7" s="21" t="s">
        <v>9</v>
      </c>
      <c r="D7" s="22" t="s">
        <v>8</v>
      </c>
      <c r="E7" s="23"/>
      <c r="F7" s="22"/>
      <c r="G7" s="54"/>
      <c r="H7" s="59"/>
    </row>
    <row r="8" spans="1:14" s="4" customFormat="1" ht="173.25" customHeight="1">
      <c r="A8" s="52"/>
      <c r="B8" s="26" t="s">
        <v>20</v>
      </c>
      <c r="C8" s="24" t="s">
        <v>10</v>
      </c>
      <c r="D8" s="25" t="s">
        <v>8</v>
      </c>
      <c r="E8" s="25" t="s">
        <v>8</v>
      </c>
      <c r="F8" s="24"/>
      <c r="G8" s="55"/>
      <c r="H8" s="60"/>
    </row>
  </sheetData>
  <mergeCells count="8">
    <mergeCell ref="A6:A8"/>
    <mergeCell ref="G6:G8"/>
    <mergeCell ref="A1:H1"/>
    <mergeCell ref="A2:H2"/>
    <mergeCell ref="A4:B5"/>
    <mergeCell ref="D4:F4"/>
    <mergeCell ref="G4:H4"/>
    <mergeCell ref="H6:H8"/>
  </mergeCells>
  <pageMargins left="0.70866141732283505" right="0.59055118110236204" top="0.74803149606299202" bottom="0.511811023622047" header="0.31496062992126" footer="0.31496062992126"/>
  <pageSetup paperSize="9" scale="80" orientation="landscape" r:id="rId1"/>
  <headerFooter>
    <oddHeader>&amp;R&amp;P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9"/>
  <sheetViews>
    <sheetView zoomScaleSheetLayoutView="100" workbookViewId="0">
      <pane ySplit="3" topLeftCell="A4" activePane="bottomLeft" state="frozen"/>
      <selection pane="bottomLeft" activeCell="C9" sqref="C9"/>
    </sheetView>
  </sheetViews>
  <sheetFormatPr defaultColWidth="9" defaultRowHeight="21.75"/>
  <cols>
    <col min="1" max="1" width="4.42578125" style="27" customWidth="1"/>
    <col min="2" max="2" width="74" style="27" customWidth="1"/>
    <col min="3" max="3" width="7.7109375" style="27" customWidth="1"/>
    <col min="4" max="4" width="40.7109375" style="27" customWidth="1"/>
    <col min="5" max="7" width="11.5703125" style="27" customWidth="1"/>
    <col min="8" max="8" width="7.85546875" style="27" customWidth="1"/>
    <col min="9" max="16384" width="9" style="27"/>
  </cols>
  <sheetData>
    <row r="1" spans="1:4">
      <c r="A1" s="27" t="s">
        <v>44</v>
      </c>
    </row>
    <row r="2" spans="1:4">
      <c r="A2" s="28" t="s">
        <v>27</v>
      </c>
    </row>
    <row r="3" spans="1:4">
      <c r="A3" s="28" t="s">
        <v>45</v>
      </c>
    </row>
    <row r="4" spans="1:4">
      <c r="A4" s="28" t="s">
        <v>46</v>
      </c>
    </row>
    <row r="5" spans="1:4">
      <c r="A5" s="28" t="s">
        <v>47</v>
      </c>
    </row>
    <row r="6" spans="1:4">
      <c r="A6" s="27" t="s">
        <v>29</v>
      </c>
    </row>
    <row r="7" spans="1:4" s="32" customFormat="1">
      <c r="A7" s="31" t="s">
        <v>26</v>
      </c>
      <c r="B7" s="31" t="s">
        <v>22</v>
      </c>
      <c r="C7" s="31" t="s">
        <v>24</v>
      </c>
      <c r="D7" s="31" t="s">
        <v>25</v>
      </c>
    </row>
    <row r="8" spans="1:4" s="32" customFormat="1" ht="43.5">
      <c r="A8" s="33">
        <v>1</v>
      </c>
      <c r="B8" s="29" t="s">
        <v>37</v>
      </c>
      <c r="C8" s="40" t="s">
        <v>65</v>
      </c>
      <c r="D8" s="34"/>
    </row>
    <row r="9" spans="1:4" s="32" customFormat="1" ht="174">
      <c r="A9" s="35">
        <v>2</v>
      </c>
      <c r="B9" s="30" t="s">
        <v>38</v>
      </c>
      <c r="C9" s="40" t="s">
        <v>66</v>
      </c>
      <c r="D9" s="36"/>
    </row>
    <row r="10" spans="1:4" s="32" customFormat="1">
      <c r="A10" s="35">
        <v>3</v>
      </c>
      <c r="B10" s="30" t="s">
        <v>32</v>
      </c>
      <c r="C10" s="40" t="s">
        <v>65</v>
      </c>
      <c r="D10" s="36"/>
    </row>
    <row r="11" spans="1:4" s="32" customFormat="1" ht="43.5">
      <c r="A11" s="35">
        <v>4</v>
      </c>
      <c r="B11" s="30" t="s">
        <v>33</v>
      </c>
      <c r="C11" s="40" t="s">
        <v>65</v>
      </c>
      <c r="D11" s="36" t="s">
        <v>64</v>
      </c>
    </row>
    <row r="12" spans="1:4" s="32" customFormat="1" ht="43.5">
      <c r="A12" s="35">
        <v>5</v>
      </c>
      <c r="B12" s="30" t="s">
        <v>39</v>
      </c>
      <c r="C12" s="40" t="s">
        <v>65</v>
      </c>
      <c r="D12" s="36" t="s">
        <v>67</v>
      </c>
    </row>
    <row r="13" spans="1:4" s="32" customFormat="1" ht="43.5">
      <c r="A13" s="35">
        <v>6</v>
      </c>
      <c r="B13" s="30" t="s">
        <v>40</v>
      </c>
      <c r="C13" s="40" t="s">
        <v>65</v>
      </c>
      <c r="D13" s="36" t="s">
        <v>64</v>
      </c>
    </row>
    <row r="15" spans="1:4" ht="24">
      <c r="B15" s="37" t="s">
        <v>48</v>
      </c>
      <c r="C15" s="38"/>
      <c r="D15" s="39" t="s">
        <v>49</v>
      </c>
    </row>
    <row r="16" spans="1:4" ht="24">
      <c r="B16" s="9"/>
      <c r="C16" s="9"/>
      <c r="D16" s="39" t="s">
        <v>50</v>
      </c>
    </row>
    <row r="17" spans="2:4" ht="24">
      <c r="B17" s="9"/>
      <c r="C17" s="9"/>
      <c r="D17" s="39" t="s">
        <v>51</v>
      </c>
    </row>
    <row r="18" spans="2:4" ht="24">
      <c r="B18" s="9"/>
      <c r="C18" s="9"/>
      <c r="D18" s="39" t="s">
        <v>52</v>
      </c>
    </row>
    <row r="19" spans="2:4" ht="24">
      <c r="B19" s="9"/>
      <c r="C19" s="9"/>
      <c r="D19" s="39" t="s">
        <v>53</v>
      </c>
    </row>
  </sheetData>
  <conditionalFormatting sqref="C8:C13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" right="0.7" top="0.75" bottom="0.75" header="0.3" footer="0.3"/>
  <pageSetup paperSize="9" scale="75" fitToWidth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3"/>
  <sheetViews>
    <sheetView zoomScaleSheetLayoutView="100" workbookViewId="0">
      <pane ySplit="3" topLeftCell="A4" activePane="bottomLeft" state="frozen"/>
      <selection pane="bottomLeft" activeCell="A4" sqref="A4"/>
    </sheetView>
  </sheetViews>
  <sheetFormatPr defaultColWidth="9" defaultRowHeight="24"/>
  <cols>
    <col min="1" max="1" width="5.7109375" style="9" customWidth="1"/>
    <col min="2" max="2" width="58.85546875" style="9" customWidth="1"/>
    <col min="3" max="3" width="24.42578125" style="9" customWidth="1"/>
    <col min="4" max="4" width="39.42578125" style="9" customWidth="1"/>
    <col min="5" max="5" width="28.7109375" style="9" customWidth="1"/>
    <col min="6" max="6" width="14.85546875" style="9" customWidth="1"/>
    <col min="7" max="7" width="5.85546875" style="9" customWidth="1"/>
    <col min="8" max="8" width="8.42578125" style="9" customWidth="1"/>
    <col min="9" max="9" width="3.140625" style="9" customWidth="1"/>
    <col min="10" max="16384" width="9" style="9"/>
  </cols>
  <sheetData>
    <row r="1" spans="1:4">
      <c r="A1" s="9" t="s">
        <v>30</v>
      </c>
    </row>
    <row r="2" spans="1:4">
      <c r="A2" s="9" t="s">
        <v>23</v>
      </c>
    </row>
    <row r="3" spans="1:4">
      <c r="A3" s="10" t="s">
        <v>70</v>
      </c>
    </row>
    <row r="4" spans="1:4" ht="24" customHeight="1">
      <c r="A4" s="10" t="s">
        <v>28</v>
      </c>
    </row>
    <row r="5" spans="1:4" ht="24" customHeight="1">
      <c r="A5" s="10" t="s">
        <v>41</v>
      </c>
    </row>
    <row r="6" spans="1:4" ht="24" customHeight="1">
      <c r="A6" s="9" t="s">
        <v>29</v>
      </c>
    </row>
    <row r="7" spans="1:4" ht="24" customHeight="1">
      <c r="A7" s="10" t="s">
        <v>21</v>
      </c>
    </row>
    <row r="8" spans="1:4" ht="24" customHeight="1">
      <c r="A8" s="13" t="s">
        <v>26</v>
      </c>
      <c r="B8" s="13" t="s">
        <v>22</v>
      </c>
      <c r="C8" s="13" t="s">
        <v>24</v>
      </c>
      <c r="D8" s="13" t="s">
        <v>25</v>
      </c>
    </row>
    <row r="9" spans="1:4" s="42" customFormat="1" ht="111.75" customHeight="1">
      <c r="A9" s="41">
        <v>1</v>
      </c>
      <c r="B9" s="12" t="s">
        <v>68</v>
      </c>
      <c r="C9" s="40" t="s">
        <v>66</v>
      </c>
      <c r="D9" s="41"/>
    </row>
    <row r="10" spans="1:4" ht="24" customHeight="1">
      <c r="A10" s="14"/>
      <c r="B10" s="15"/>
      <c r="C10" s="14"/>
      <c r="D10" s="14"/>
    </row>
    <row r="11" spans="1:4" ht="24" customHeight="1">
      <c r="A11" s="14"/>
      <c r="B11" s="43" t="s">
        <v>48</v>
      </c>
      <c r="C11" s="44">
        <f>((C12/C13)/220000)*5</f>
        <v>2.4712279040404042</v>
      </c>
      <c r="D11" s="14"/>
    </row>
    <row r="12" spans="1:4" ht="24" customHeight="1">
      <c r="A12" s="14"/>
      <c r="B12" s="43" t="s">
        <v>58</v>
      </c>
      <c r="C12" s="44">
        <v>15657700</v>
      </c>
      <c r="D12" s="14"/>
    </row>
    <row r="13" spans="1:4" ht="24" customHeight="1">
      <c r="A13" s="14"/>
      <c r="B13" s="43" t="s">
        <v>59</v>
      </c>
      <c r="C13" s="45">
        <v>144</v>
      </c>
      <c r="D13" s="14" t="s">
        <v>60</v>
      </c>
    </row>
    <row r="14" spans="1:4" ht="24" customHeight="1">
      <c r="A14" s="14"/>
      <c r="B14" s="15"/>
      <c r="C14" s="14"/>
      <c r="D14" s="14"/>
    </row>
    <row r="15" spans="1:4" ht="24" customHeight="1">
      <c r="A15" s="46" t="s">
        <v>57</v>
      </c>
      <c r="B15" s="47" t="s">
        <v>55</v>
      </c>
      <c r="C15" s="47" t="s">
        <v>56</v>
      </c>
      <c r="D15" s="47" t="s">
        <v>61</v>
      </c>
    </row>
    <row r="16" spans="1:4" ht="24" customHeight="1">
      <c r="A16" s="11">
        <v>1</v>
      </c>
      <c r="B16" s="11"/>
      <c r="C16" s="11"/>
      <c r="D16" s="11"/>
    </row>
    <row r="17" spans="1:4" ht="24" customHeight="1">
      <c r="A17" s="11">
        <v>2</v>
      </c>
      <c r="B17" s="11"/>
      <c r="C17" s="11"/>
      <c r="D17" s="11"/>
    </row>
    <row r="18" spans="1:4" ht="24" customHeight="1">
      <c r="A18" s="11">
        <v>3</v>
      </c>
      <c r="B18" s="11"/>
      <c r="C18" s="11"/>
      <c r="D18" s="11"/>
    </row>
    <row r="19" spans="1:4" ht="24" customHeight="1">
      <c r="A19" s="11">
        <v>4</v>
      </c>
      <c r="B19" s="11"/>
      <c r="C19" s="11"/>
      <c r="D19" s="11"/>
    </row>
    <row r="20" spans="1:4" ht="24" customHeight="1">
      <c r="A20" s="11">
        <v>5</v>
      </c>
      <c r="B20" s="11"/>
      <c r="C20" s="11"/>
      <c r="D20" s="11"/>
    </row>
    <row r="21" spans="1:4" ht="24" customHeight="1">
      <c r="A21" s="11">
        <v>6</v>
      </c>
      <c r="B21" s="11"/>
      <c r="C21" s="11"/>
      <c r="D21" s="11"/>
    </row>
    <row r="22" spans="1:4" ht="24" customHeight="1">
      <c r="A22" s="11">
        <v>7</v>
      </c>
      <c r="B22" s="11"/>
      <c r="C22" s="11"/>
      <c r="D22" s="11"/>
    </row>
    <row r="23" spans="1:4" ht="24" customHeight="1">
      <c r="A23" s="11">
        <v>8</v>
      </c>
      <c r="B23" s="11"/>
      <c r="C23" s="11"/>
      <c r="D23" s="11"/>
    </row>
    <row r="24" spans="1:4" ht="24" customHeight="1">
      <c r="A24" s="11">
        <v>9</v>
      </c>
      <c r="B24" s="11"/>
      <c r="C24" s="11"/>
      <c r="D24" s="11"/>
    </row>
    <row r="25" spans="1:4" ht="24" customHeight="1">
      <c r="A25" s="11">
        <v>10</v>
      </c>
      <c r="B25" s="11"/>
      <c r="C25" s="11"/>
      <c r="D25" s="11"/>
    </row>
    <row r="26" spans="1:4" ht="24" customHeight="1">
      <c r="A26" s="11">
        <v>11</v>
      </c>
      <c r="B26" s="11"/>
      <c r="C26" s="11"/>
      <c r="D26" s="11"/>
    </row>
    <row r="27" spans="1:4" ht="24" customHeight="1">
      <c r="A27" s="11">
        <v>12</v>
      </c>
      <c r="B27" s="11"/>
      <c r="C27" s="11"/>
      <c r="D27" s="11"/>
    </row>
    <row r="28" spans="1:4" ht="24" customHeight="1">
      <c r="A28" s="11">
        <v>13</v>
      </c>
      <c r="B28" s="11"/>
      <c r="C28" s="11"/>
      <c r="D28" s="11"/>
    </row>
    <row r="29" spans="1:4" ht="24" customHeight="1">
      <c r="A29" s="11">
        <v>14</v>
      </c>
      <c r="B29" s="11"/>
      <c r="C29" s="11"/>
      <c r="D29" s="11"/>
    </row>
    <row r="30" spans="1:4" ht="24" customHeight="1">
      <c r="A30" s="11">
        <v>15</v>
      </c>
      <c r="B30" s="11"/>
      <c r="C30" s="11"/>
      <c r="D30" s="11"/>
    </row>
    <row r="31" spans="1:4" ht="24" customHeight="1">
      <c r="A31" s="11">
        <v>16</v>
      </c>
      <c r="B31" s="11"/>
      <c r="C31" s="11"/>
      <c r="D31" s="11"/>
    </row>
    <row r="32" spans="1:4" ht="24" customHeight="1">
      <c r="A32" s="11">
        <v>17</v>
      </c>
      <c r="B32" s="11"/>
      <c r="C32" s="11"/>
      <c r="D32" s="11"/>
    </row>
    <row r="33" spans="1:4" ht="24" customHeight="1">
      <c r="A33" s="11">
        <v>18</v>
      </c>
      <c r="B33" s="11"/>
      <c r="C33" s="11"/>
      <c r="D33" s="11"/>
    </row>
    <row r="34" spans="1:4" ht="24" customHeight="1">
      <c r="A34" s="11">
        <v>19</v>
      </c>
      <c r="B34" s="11"/>
      <c r="C34" s="11"/>
      <c r="D34" s="11"/>
    </row>
    <row r="35" spans="1:4" ht="24" customHeight="1">
      <c r="A35" s="11">
        <v>20</v>
      </c>
      <c r="B35" s="11"/>
      <c r="C35" s="11"/>
      <c r="D35" s="11"/>
    </row>
    <row r="36" spans="1:4" ht="24" customHeight="1">
      <c r="A36" s="11">
        <v>21</v>
      </c>
      <c r="B36" s="11"/>
      <c r="C36" s="11"/>
      <c r="D36" s="11"/>
    </row>
    <row r="37" spans="1:4" ht="24" customHeight="1">
      <c r="A37" s="11">
        <v>22</v>
      </c>
      <c r="B37" s="11"/>
      <c r="C37" s="11"/>
      <c r="D37" s="11"/>
    </row>
    <row r="38" spans="1:4" ht="24" customHeight="1">
      <c r="A38" s="11">
        <v>23</v>
      </c>
      <c r="B38" s="11"/>
      <c r="C38" s="11"/>
      <c r="D38" s="11"/>
    </row>
    <row r="39" spans="1:4" ht="24" customHeight="1">
      <c r="A39" s="11">
        <v>24</v>
      </c>
      <c r="B39" s="11"/>
      <c r="C39" s="11"/>
      <c r="D39" s="11"/>
    </row>
    <row r="40" spans="1:4" ht="24" customHeight="1">
      <c r="A40" s="11">
        <v>25</v>
      </c>
      <c r="B40" s="11"/>
      <c r="C40" s="11"/>
      <c r="D40" s="11"/>
    </row>
    <row r="41" spans="1:4" ht="24" customHeight="1">
      <c r="A41" s="11">
        <v>26</v>
      </c>
      <c r="B41" s="11"/>
      <c r="C41" s="11"/>
      <c r="D41" s="11"/>
    </row>
    <row r="42" spans="1:4" ht="24" customHeight="1">
      <c r="A42" s="11">
        <v>27</v>
      </c>
      <c r="B42" s="11"/>
      <c r="C42" s="11"/>
      <c r="D42" s="11"/>
    </row>
    <row r="43" spans="1:4" ht="24" customHeight="1">
      <c r="A43" s="11">
        <v>28</v>
      </c>
      <c r="B43" s="11"/>
      <c r="C43" s="11"/>
      <c r="D43" s="11"/>
    </row>
    <row r="44" spans="1:4" ht="24" customHeight="1">
      <c r="A44" s="11">
        <v>29</v>
      </c>
      <c r="B44" s="11"/>
      <c r="C44" s="11"/>
      <c r="D44" s="11"/>
    </row>
    <row r="45" spans="1:4" ht="24" customHeight="1">
      <c r="A45" s="11">
        <v>30</v>
      </c>
      <c r="B45" s="11"/>
      <c r="C45" s="11"/>
      <c r="D45" s="11"/>
    </row>
    <row r="46" spans="1:4" ht="24" customHeight="1">
      <c r="A46" s="11">
        <v>31</v>
      </c>
      <c r="B46" s="11"/>
      <c r="C46" s="11"/>
      <c r="D46" s="11"/>
    </row>
    <row r="47" spans="1:4" ht="24" customHeight="1">
      <c r="A47" s="11">
        <v>32</v>
      </c>
      <c r="B47" s="11"/>
      <c r="C47" s="11"/>
      <c r="D47" s="11"/>
    </row>
    <row r="48" spans="1:4" ht="24" customHeight="1">
      <c r="A48" s="11">
        <v>33</v>
      </c>
      <c r="B48" s="11"/>
      <c r="C48" s="11"/>
      <c r="D48" s="11"/>
    </row>
    <row r="49" spans="1:4" ht="24" customHeight="1">
      <c r="A49" s="11">
        <v>34</v>
      </c>
      <c r="B49" s="11"/>
      <c r="C49" s="11"/>
      <c r="D49" s="11"/>
    </row>
    <row r="50" spans="1:4" ht="24" customHeight="1">
      <c r="A50" s="11">
        <v>35</v>
      </c>
      <c r="B50" s="11"/>
      <c r="C50" s="11"/>
      <c r="D50" s="11"/>
    </row>
    <row r="51" spans="1:4" ht="24" customHeight="1">
      <c r="A51" s="11">
        <v>36</v>
      </c>
      <c r="B51" s="11"/>
      <c r="C51" s="11"/>
      <c r="D51" s="11"/>
    </row>
    <row r="52" spans="1:4" ht="24" customHeight="1">
      <c r="A52" s="11">
        <v>37</v>
      </c>
      <c r="B52" s="11"/>
      <c r="C52" s="11"/>
      <c r="D52" s="11"/>
    </row>
    <row r="53" spans="1:4" ht="24" customHeight="1">
      <c r="A53" s="11">
        <v>38</v>
      </c>
      <c r="B53" s="11"/>
      <c r="C53" s="11"/>
      <c r="D53" s="11"/>
    </row>
    <row r="54" spans="1:4" ht="24" customHeight="1">
      <c r="A54" s="11">
        <v>39</v>
      </c>
      <c r="B54" s="11"/>
      <c r="C54" s="11"/>
      <c r="D54" s="11"/>
    </row>
    <row r="55" spans="1:4" ht="24" customHeight="1">
      <c r="A55" s="11">
        <v>40</v>
      </c>
      <c r="B55" s="11"/>
      <c r="C55" s="11"/>
      <c r="D55" s="11"/>
    </row>
    <row r="56" spans="1:4" ht="24" customHeight="1">
      <c r="A56" s="11">
        <v>41</v>
      </c>
      <c r="B56" s="11"/>
      <c r="C56" s="11"/>
      <c r="D56" s="11"/>
    </row>
    <row r="57" spans="1:4" ht="24" customHeight="1">
      <c r="A57" s="11">
        <v>42</v>
      </c>
      <c r="B57" s="11"/>
      <c r="C57" s="11"/>
      <c r="D57" s="11"/>
    </row>
    <row r="58" spans="1:4" ht="24" customHeight="1">
      <c r="A58" s="11">
        <v>43</v>
      </c>
      <c r="B58" s="11"/>
      <c r="C58" s="11"/>
      <c r="D58" s="11"/>
    </row>
    <row r="59" spans="1:4" ht="24" customHeight="1">
      <c r="A59" s="11">
        <v>44</v>
      </c>
      <c r="B59" s="11"/>
      <c r="C59" s="11"/>
      <c r="D59" s="11"/>
    </row>
    <row r="60" spans="1:4" ht="24" customHeight="1">
      <c r="A60" s="11">
        <v>45</v>
      </c>
      <c r="B60" s="11"/>
      <c r="C60" s="11"/>
      <c r="D60" s="11"/>
    </row>
    <row r="61" spans="1:4" ht="24" customHeight="1">
      <c r="A61" s="11">
        <v>46</v>
      </c>
      <c r="B61" s="11"/>
      <c r="C61" s="11"/>
      <c r="D61" s="11"/>
    </row>
    <row r="62" spans="1:4" ht="24" customHeight="1">
      <c r="A62" s="11">
        <v>47</v>
      </c>
      <c r="B62" s="11"/>
      <c r="C62" s="11"/>
      <c r="D62" s="11"/>
    </row>
    <row r="63" spans="1:4" ht="24" customHeight="1">
      <c r="A63" s="11">
        <v>48</v>
      </c>
      <c r="B63" s="11"/>
      <c r="C63" s="11"/>
      <c r="D63" s="11"/>
    </row>
    <row r="64" spans="1:4" ht="24" customHeight="1">
      <c r="A64" s="11">
        <v>49</v>
      </c>
      <c r="B64" s="11"/>
      <c r="C64" s="11"/>
      <c r="D64" s="11"/>
    </row>
    <row r="65" spans="1:4" ht="24" customHeight="1">
      <c r="A65" s="11">
        <v>50</v>
      </c>
      <c r="B65" s="11"/>
      <c r="C65" s="11"/>
      <c r="D65" s="11"/>
    </row>
    <row r="66" spans="1:4" ht="24" customHeight="1">
      <c r="A66" s="11">
        <v>51</v>
      </c>
      <c r="B66" s="11"/>
      <c r="C66" s="11"/>
      <c r="D66" s="11"/>
    </row>
    <row r="67" spans="1:4" ht="24" customHeight="1">
      <c r="A67" s="11">
        <v>52</v>
      </c>
      <c r="B67" s="11"/>
      <c r="C67" s="11"/>
      <c r="D67" s="11"/>
    </row>
    <row r="68" spans="1:4" ht="24" customHeight="1">
      <c r="A68" s="11">
        <v>53</v>
      </c>
      <c r="B68" s="11"/>
      <c r="C68" s="11"/>
      <c r="D68" s="11"/>
    </row>
    <row r="69" spans="1:4" ht="24" customHeight="1">
      <c r="A69" s="11">
        <v>54</v>
      </c>
      <c r="B69" s="11"/>
      <c r="C69" s="11"/>
      <c r="D69" s="11"/>
    </row>
    <row r="70" spans="1:4" ht="24" customHeight="1">
      <c r="A70" s="11">
        <v>55</v>
      </c>
      <c r="B70" s="11"/>
      <c r="C70" s="11"/>
      <c r="D70" s="11"/>
    </row>
    <row r="71" spans="1:4" ht="24" customHeight="1">
      <c r="A71" s="11">
        <v>56</v>
      </c>
      <c r="B71" s="11"/>
      <c r="C71" s="11"/>
      <c r="D71" s="11"/>
    </row>
    <row r="72" spans="1:4" ht="24" customHeight="1">
      <c r="A72" s="11">
        <v>57</v>
      </c>
      <c r="B72" s="11"/>
      <c r="C72" s="11"/>
      <c r="D72" s="11"/>
    </row>
    <row r="73" spans="1:4" ht="24" customHeight="1">
      <c r="A73" s="11">
        <v>58</v>
      </c>
      <c r="B73" s="11"/>
      <c r="C73" s="11"/>
      <c r="D73" s="11"/>
    </row>
    <row r="74" spans="1:4" ht="24" customHeight="1">
      <c r="A74" s="11">
        <v>59</v>
      </c>
      <c r="B74" s="11"/>
      <c r="C74" s="11"/>
      <c r="D74" s="11"/>
    </row>
    <row r="75" spans="1:4" ht="24" customHeight="1">
      <c r="A75" s="11">
        <v>60</v>
      </c>
      <c r="B75" s="11"/>
      <c r="C75" s="11"/>
      <c r="D75" s="11"/>
    </row>
    <row r="76" spans="1:4" ht="24" customHeight="1">
      <c r="A76" s="11">
        <v>61</v>
      </c>
      <c r="B76" s="11"/>
      <c r="C76" s="11"/>
      <c r="D76" s="11"/>
    </row>
    <row r="77" spans="1:4" ht="24" customHeight="1">
      <c r="A77" s="11">
        <v>62</v>
      </c>
      <c r="B77" s="11"/>
      <c r="C77" s="11"/>
      <c r="D77" s="11"/>
    </row>
    <row r="78" spans="1:4" ht="24" customHeight="1">
      <c r="A78" s="11">
        <v>63</v>
      </c>
      <c r="B78" s="11"/>
      <c r="C78" s="11"/>
      <c r="D78" s="11"/>
    </row>
    <row r="79" spans="1:4" ht="24" customHeight="1">
      <c r="A79" s="11">
        <v>64</v>
      </c>
      <c r="B79" s="11"/>
      <c r="C79" s="11"/>
      <c r="D79" s="11"/>
    </row>
    <row r="80" spans="1:4" ht="24" customHeight="1">
      <c r="A80" s="11">
        <v>65</v>
      </c>
      <c r="B80" s="11"/>
      <c r="C80" s="11"/>
      <c r="D80" s="11"/>
    </row>
    <row r="81" spans="1:4" ht="24" customHeight="1">
      <c r="A81" s="11">
        <v>66</v>
      </c>
      <c r="B81" s="11"/>
      <c r="C81" s="11"/>
      <c r="D81" s="11"/>
    </row>
    <row r="82" spans="1:4" ht="24" customHeight="1">
      <c r="A82" s="11">
        <v>67</v>
      </c>
      <c r="B82" s="11"/>
      <c r="C82" s="11"/>
      <c r="D82" s="11"/>
    </row>
    <row r="83" spans="1:4" ht="24" customHeight="1">
      <c r="A83" s="11">
        <v>68</v>
      </c>
      <c r="B83" s="11"/>
      <c r="C83" s="11"/>
      <c r="D83" s="11"/>
    </row>
    <row r="84" spans="1:4" ht="24" customHeight="1">
      <c r="A84" s="11">
        <v>69</v>
      </c>
      <c r="B84" s="11"/>
      <c r="C84" s="11"/>
      <c r="D84" s="11"/>
    </row>
    <row r="85" spans="1:4" ht="24" customHeight="1">
      <c r="A85" s="11">
        <v>70</v>
      </c>
      <c r="B85" s="11"/>
      <c r="C85" s="11"/>
      <c r="D85" s="11"/>
    </row>
    <row r="86" spans="1:4" ht="24" customHeight="1">
      <c r="A86" s="11">
        <v>71</v>
      </c>
      <c r="B86" s="11"/>
      <c r="C86" s="11"/>
      <c r="D86" s="11"/>
    </row>
    <row r="87" spans="1:4" ht="24" customHeight="1">
      <c r="A87" s="11">
        <v>72</v>
      </c>
      <c r="B87" s="11"/>
      <c r="C87" s="11"/>
      <c r="D87" s="11"/>
    </row>
    <row r="88" spans="1:4" ht="24" customHeight="1">
      <c r="A88" s="11">
        <v>73</v>
      </c>
      <c r="B88" s="11"/>
      <c r="C88" s="11"/>
      <c r="D88" s="11"/>
    </row>
    <row r="89" spans="1:4" ht="24" customHeight="1">
      <c r="A89" s="11">
        <v>74</v>
      </c>
      <c r="B89" s="11"/>
      <c r="C89" s="11"/>
      <c r="D89" s="11"/>
    </row>
    <row r="90" spans="1:4" ht="24" customHeight="1">
      <c r="A90" s="11">
        <v>75</v>
      </c>
      <c r="B90" s="11"/>
      <c r="C90" s="11"/>
      <c r="D90" s="11"/>
    </row>
    <row r="91" spans="1:4" ht="24" customHeight="1">
      <c r="A91" s="11">
        <v>76</v>
      </c>
      <c r="B91" s="11"/>
      <c r="C91" s="11"/>
      <c r="D91" s="11"/>
    </row>
    <row r="92" spans="1:4" ht="24" customHeight="1">
      <c r="A92" s="11">
        <v>77</v>
      </c>
      <c r="B92" s="11"/>
      <c r="C92" s="11"/>
      <c r="D92" s="11"/>
    </row>
    <row r="93" spans="1:4" ht="24" customHeight="1">
      <c r="A93" s="11">
        <v>78</v>
      </c>
      <c r="B93" s="11"/>
      <c r="C93" s="11"/>
      <c r="D93" s="11"/>
    </row>
    <row r="94" spans="1:4" ht="24" customHeight="1">
      <c r="A94" s="11">
        <v>79</v>
      </c>
      <c r="B94" s="11"/>
      <c r="C94" s="11"/>
      <c r="D94" s="11"/>
    </row>
    <row r="95" spans="1:4" ht="24" customHeight="1">
      <c r="A95" s="11">
        <v>80</v>
      </c>
      <c r="B95" s="11"/>
      <c r="C95" s="11"/>
      <c r="D95" s="11"/>
    </row>
    <row r="96" spans="1:4" ht="24" customHeight="1">
      <c r="A96" s="11">
        <v>81</v>
      </c>
      <c r="B96" s="11"/>
      <c r="C96" s="11"/>
      <c r="D96" s="11"/>
    </row>
    <row r="97" spans="1:4" ht="24" customHeight="1">
      <c r="A97" s="11">
        <v>82</v>
      </c>
      <c r="B97" s="11"/>
      <c r="C97" s="11"/>
      <c r="D97" s="11"/>
    </row>
    <row r="98" spans="1:4" ht="24" customHeight="1">
      <c r="A98" s="11">
        <v>83</v>
      </c>
      <c r="B98" s="11"/>
      <c r="C98" s="11"/>
      <c r="D98" s="11"/>
    </row>
    <row r="99" spans="1:4" ht="24" customHeight="1">
      <c r="A99" s="11">
        <v>84</v>
      </c>
      <c r="B99" s="11"/>
      <c r="C99" s="11"/>
      <c r="D99" s="11"/>
    </row>
    <row r="100" spans="1:4" ht="24" customHeight="1">
      <c r="A100" s="11">
        <v>85</v>
      </c>
      <c r="B100" s="11"/>
      <c r="C100" s="11"/>
      <c r="D100" s="11"/>
    </row>
    <row r="101" spans="1:4" ht="24" customHeight="1">
      <c r="A101" s="11">
        <v>86</v>
      </c>
      <c r="B101" s="11"/>
      <c r="C101" s="11"/>
      <c r="D101" s="11"/>
    </row>
    <row r="102" spans="1:4" ht="24" customHeight="1">
      <c r="A102" s="11">
        <v>87</v>
      </c>
      <c r="B102" s="11"/>
      <c r="C102" s="11"/>
      <c r="D102" s="11"/>
    </row>
    <row r="103" spans="1:4" ht="24" customHeight="1">
      <c r="A103" s="11">
        <v>88</v>
      </c>
      <c r="B103" s="11"/>
      <c r="C103" s="11"/>
      <c r="D103" s="11"/>
    </row>
    <row r="104" spans="1:4" ht="24" customHeight="1">
      <c r="A104" s="11">
        <v>89</v>
      </c>
      <c r="B104" s="11"/>
      <c r="C104" s="11"/>
      <c r="D104" s="11"/>
    </row>
    <row r="105" spans="1:4" ht="24" customHeight="1">
      <c r="A105" s="11">
        <v>90</v>
      </c>
      <c r="B105" s="11"/>
      <c r="C105" s="11"/>
      <c r="D105" s="11"/>
    </row>
    <row r="106" spans="1:4" ht="24" customHeight="1">
      <c r="A106" s="11">
        <v>91</v>
      </c>
      <c r="B106" s="11"/>
      <c r="C106" s="11"/>
      <c r="D106" s="11"/>
    </row>
    <row r="107" spans="1:4" ht="24" customHeight="1">
      <c r="A107" s="11">
        <v>92</v>
      </c>
      <c r="B107" s="11"/>
      <c r="C107" s="11"/>
      <c r="D107" s="11"/>
    </row>
    <row r="108" spans="1:4" ht="24" customHeight="1">
      <c r="A108" s="11">
        <v>93</v>
      </c>
      <c r="B108" s="11"/>
      <c r="C108" s="11"/>
      <c r="D108" s="11"/>
    </row>
    <row r="109" spans="1:4" ht="24" customHeight="1">
      <c r="A109" s="11">
        <v>94</v>
      </c>
      <c r="B109" s="11"/>
      <c r="C109" s="11"/>
      <c r="D109" s="11"/>
    </row>
    <row r="110" spans="1:4" ht="24" customHeight="1">
      <c r="A110" s="11">
        <v>95</v>
      </c>
      <c r="B110" s="11"/>
      <c r="C110" s="11"/>
      <c r="D110" s="11"/>
    </row>
    <row r="111" spans="1:4" ht="24" customHeight="1">
      <c r="A111" s="11">
        <v>96</v>
      </c>
      <c r="B111" s="11"/>
      <c r="C111" s="11"/>
      <c r="D111" s="11"/>
    </row>
    <row r="112" spans="1:4" ht="24" customHeight="1">
      <c r="A112" s="11">
        <v>97</v>
      </c>
      <c r="B112" s="11"/>
      <c r="C112" s="11"/>
      <c r="D112" s="11"/>
    </row>
    <row r="113" spans="1:4" ht="24" customHeight="1">
      <c r="A113" s="11">
        <v>98</v>
      </c>
      <c r="B113" s="11"/>
      <c r="C113" s="11"/>
      <c r="D113" s="11"/>
    </row>
    <row r="114" spans="1:4" ht="24" customHeight="1">
      <c r="A114" s="11">
        <v>99</v>
      </c>
      <c r="B114" s="11"/>
      <c r="C114" s="11"/>
      <c r="D114" s="11"/>
    </row>
    <row r="115" spans="1:4" ht="24" customHeight="1">
      <c r="A115" s="11">
        <v>100</v>
      </c>
      <c r="B115" s="11"/>
      <c r="C115" s="11"/>
      <c r="D115" s="11"/>
    </row>
    <row r="116" spans="1:4" ht="24" customHeight="1">
      <c r="A116" s="11">
        <v>101</v>
      </c>
      <c r="B116" s="11"/>
      <c r="C116" s="11"/>
      <c r="D116" s="11"/>
    </row>
    <row r="117" spans="1:4" ht="24" customHeight="1">
      <c r="A117" s="11">
        <v>102</v>
      </c>
      <c r="B117" s="11"/>
      <c r="C117" s="11"/>
      <c r="D117" s="11"/>
    </row>
    <row r="118" spans="1:4" ht="24" customHeight="1">
      <c r="A118" s="11">
        <v>103</v>
      </c>
      <c r="B118" s="11"/>
      <c r="C118" s="11"/>
      <c r="D118" s="11"/>
    </row>
    <row r="119" spans="1:4" ht="24" customHeight="1">
      <c r="A119" s="11">
        <v>104</v>
      </c>
      <c r="B119" s="11"/>
      <c r="C119" s="11"/>
      <c r="D119" s="11"/>
    </row>
    <row r="120" spans="1:4" ht="24" customHeight="1">
      <c r="A120" s="11">
        <v>105</v>
      </c>
      <c r="B120" s="11"/>
      <c r="C120" s="11"/>
      <c r="D120" s="11"/>
    </row>
    <row r="121" spans="1:4" ht="24" customHeight="1">
      <c r="A121" s="11">
        <v>106</v>
      </c>
      <c r="B121" s="11"/>
      <c r="C121" s="11"/>
      <c r="D121" s="11"/>
    </row>
    <row r="122" spans="1:4" ht="24" customHeight="1"/>
    <row r="123" spans="1:4" ht="24" customHeight="1"/>
  </sheetData>
  <conditionalFormatting sqref="C9">
    <cfRule type="cellIs" dxfId="11" priority="1" operator="equal">
      <formula>"N/A"</formula>
    </cfRule>
    <cfRule type="cellIs" dxfId="10" priority="2" operator="equal">
      <formula>"n/a"</formula>
    </cfRule>
    <cfRule type="cellIs" dxfId="9" priority="3" operator="equal">
      <formula>"i"</formula>
    </cfRule>
    <cfRule type="cellIs" dxfId="8" priority="4" operator="equal">
      <formula>"I"</formula>
    </cfRule>
    <cfRule type="cellIs" dxfId="7" priority="5" operator="equal">
      <formula>"c"</formula>
    </cfRule>
    <cfRule type="cellIs" dxfId="6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27"/>
  <sheetViews>
    <sheetView tabSelected="1" zoomScaleSheetLayoutView="100" workbookViewId="0">
      <pane ySplit="3" topLeftCell="A4" activePane="bottomLeft" state="frozen"/>
      <selection pane="bottomLeft" activeCell="E9" sqref="E9"/>
    </sheetView>
  </sheetViews>
  <sheetFormatPr defaultColWidth="9" defaultRowHeight="24"/>
  <cols>
    <col min="1" max="1" width="3.7109375" style="9" customWidth="1"/>
    <col min="2" max="2" width="52.7109375" style="9" customWidth="1"/>
    <col min="3" max="3" width="22.5703125" style="9" bestFit="1" customWidth="1"/>
    <col min="4" max="4" width="43.140625" style="9" customWidth="1"/>
    <col min="5" max="7" width="17" style="9" customWidth="1"/>
    <col min="8" max="8" width="2.85546875" style="9" customWidth="1"/>
    <col min="9" max="16384" width="9" style="9"/>
  </cols>
  <sheetData>
    <row r="1" spans="1:4">
      <c r="A1" s="9" t="s">
        <v>34</v>
      </c>
    </row>
    <row r="2" spans="1:4">
      <c r="A2" s="9" t="s">
        <v>35</v>
      </c>
    </row>
    <row r="3" spans="1:4">
      <c r="A3" s="10" t="s">
        <v>71</v>
      </c>
      <c r="B3" s="10"/>
    </row>
    <row r="4" spans="1:4" ht="24" customHeight="1">
      <c r="A4" s="10" t="s">
        <v>36</v>
      </c>
      <c r="B4" s="10"/>
    </row>
    <row r="5" spans="1:4" ht="24" customHeight="1">
      <c r="A5" s="10" t="s">
        <v>42</v>
      </c>
      <c r="B5" s="10"/>
    </row>
    <row r="6" spans="1:4" ht="24" customHeight="1">
      <c r="A6" s="9" t="s">
        <v>31</v>
      </c>
    </row>
    <row r="7" spans="1:4" ht="24" customHeight="1">
      <c r="A7" s="10" t="s">
        <v>21</v>
      </c>
    </row>
    <row r="8" spans="1:4" ht="24" customHeight="1">
      <c r="A8" s="13" t="s">
        <v>26</v>
      </c>
      <c r="B8" s="13" t="s">
        <v>22</v>
      </c>
      <c r="C8" s="13" t="s">
        <v>24</v>
      </c>
      <c r="D8" s="13" t="s">
        <v>25</v>
      </c>
    </row>
    <row r="9" spans="1:4" ht="110.25" customHeight="1">
      <c r="A9" s="11"/>
      <c r="B9" s="12" t="s">
        <v>69</v>
      </c>
      <c r="C9" s="40" t="s">
        <v>66</v>
      </c>
      <c r="D9" s="11"/>
    </row>
    <row r="10" spans="1:4" ht="24" customHeight="1">
      <c r="A10" s="14"/>
      <c r="B10" s="15"/>
      <c r="C10" s="14"/>
      <c r="D10" s="14"/>
    </row>
    <row r="11" spans="1:4" ht="24" customHeight="1">
      <c r="B11" s="43" t="s">
        <v>48</v>
      </c>
      <c r="C11" s="44">
        <f>((C12/C13)/0.6)*5</f>
        <v>0</v>
      </c>
    </row>
    <row r="12" spans="1:4" ht="24" customHeight="1">
      <c r="B12" s="43" t="s">
        <v>62</v>
      </c>
      <c r="C12" s="44">
        <f>SUM(C16:C121)</f>
        <v>0</v>
      </c>
    </row>
    <row r="13" spans="1:4" ht="24" customHeight="1">
      <c r="B13" s="43" t="s">
        <v>59</v>
      </c>
      <c r="C13" s="45">
        <f>'ตบช 2.2'!C13</f>
        <v>144</v>
      </c>
    </row>
    <row r="14" spans="1:4" ht="24" customHeight="1"/>
    <row r="15" spans="1:4" ht="24" customHeight="1">
      <c r="A15" s="49" t="s">
        <v>57</v>
      </c>
      <c r="B15" s="48" t="s">
        <v>55</v>
      </c>
      <c r="C15" s="48" t="s">
        <v>63</v>
      </c>
      <c r="D15" s="47" t="s">
        <v>61</v>
      </c>
    </row>
    <row r="16" spans="1:4" ht="24" customHeight="1">
      <c r="A16" s="11">
        <v>1</v>
      </c>
      <c r="B16" s="11"/>
      <c r="C16" s="11"/>
      <c r="D16" s="11"/>
    </row>
    <row r="17" spans="1:4" ht="24" customHeight="1">
      <c r="A17" s="11">
        <v>2</v>
      </c>
      <c r="B17" s="11"/>
      <c r="C17" s="11"/>
      <c r="D17" s="11"/>
    </row>
    <row r="18" spans="1:4" ht="24" customHeight="1">
      <c r="A18" s="11">
        <v>3</v>
      </c>
      <c r="B18" s="11"/>
      <c r="C18" s="11"/>
      <c r="D18" s="11"/>
    </row>
    <row r="19" spans="1:4" ht="24" customHeight="1">
      <c r="A19" s="11">
        <v>4</v>
      </c>
      <c r="B19" s="11"/>
      <c r="C19" s="11"/>
      <c r="D19" s="11"/>
    </row>
    <row r="20" spans="1:4" ht="24" customHeight="1">
      <c r="A20" s="11">
        <v>5</v>
      </c>
      <c r="B20" s="11"/>
      <c r="C20" s="11"/>
      <c r="D20" s="11"/>
    </row>
    <row r="21" spans="1:4" ht="24" customHeight="1">
      <c r="A21" s="11">
        <v>6</v>
      </c>
      <c r="B21" s="11"/>
      <c r="C21" s="11"/>
      <c r="D21" s="11"/>
    </row>
    <row r="22" spans="1:4" ht="24" customHeight="1">
      <c r="A22" s="11">
        <v>7</v>
      </c>
      <c r="B22" s="11"/>
      <c r="C22" s="11"/>
      <c r="D22" s="11"/>
    </row>
    <row r="23" spans="1:4" ht="24" customHeight="1">
      <c r="A23" s="11">
        <v>8</v>
      </c>
      <c r="B23" s="11"/>
      <c r="C23" s="11"/>
      <c r="D23" s="11"/>
    </row>
    <row r="24" spans="1:4" ht="24" customHeight="1">
      <c r="A24" s="11">
        <v>9</v>
      </c>
      <c r="B24" s="11"/>
      <c r="C24" s="11"/>
      <c r="D24" s="11"/>
    </row>
    <row r="25" spans="1:4" ht="24" customHeight="1">
      <c r="A25" s="11">
        <v>10</v>
      </c>
      <c r="B25" s="11"/>
      <c r="C25" s="11"/>
      <c r="D25" s="11"/>
    </row>
    <row r="26" spans="1:4" ht="24" customHeight="1">
      <c r="A26" s="11">
        <v>11</v>
      </c>
      <c r="B26" s="11"/>
      <c r="C26" s="11"/>
      <c r="D26" s="11"/>
    </row>
    <row r="27" spans="1:4" ht="24" customHeight="1">
      <c r="A27" s="11">
        <v>12</v>
      </c>
      <c r="B27" s="11"/>
      <c r="C27" s="11"/>
      <c r="D27" s="11"/>
    </row>
    <row r="28" spans="1:4" ht="24" customHeight="1">
      <c r="A28" s="11">
        <v>13</v>
      </c>
      <c r="B28" s="11"/>
      <c r="C28" s="11"/>
      <c r="D28" s="11"/>
    </row>
    <row r="29" spans="1:4" ht="24" customHeight="1">
      <c r="A29" s="11">
        <v>14</v>
      </c>
      <c r="B29" s="11"/>
      <c r="C29" s="11"/>
      <c r="D29" s="11"/>
    </row>
    <row r="30" spans="1:4" ht="24" customHeight="1">
      <c r="A30" s="11">
        <v>15</v>
      </c>
      <c r="B30" s="11"/>
      <c r="C30" s="11"/>
      <c r="D30" s="11"/>
    </row>
    <row r="31" spans="1:4" ht="24" customHeight="1">
      <c r="A31" s="11">
        <v>16</v>
      </c>
      <c r="B31" s="11"/>
      <c r="C31" s="11"/>
      <c r="D31" s="11"/>
    </row>
    <row r="32" spans="1:4" ht="24" customHeight="1">
      <c r="A32" s="11">
        <v>17</v>
      </c>
      <c r="B32" s="11"/>
      <c r="C32" s="11"/>
      <c r="D32" s="11"/>
    </row>
    <row r="33" spans="1:4" ht="24" customHeight="1">
      <c r="A33" s="11">
        <v>18</v>
      </c>
      <c r="B33" s="11"/>
      <c r="C33" s="11"/>
      <c r="D33" s="11"/>
    </row>
    <row r="34" spans="1:4" ht="24" customHeight="1">
      <c r="A34" s="11">
        <v>19</v>
      </c>
      <c r="B34" s="11"/>
      <c r="C34" s="11"/>
      <c r="D34" s="11"/>
    </row>
    <row r="35" spans="1:4" ht="24" customHeight="1">
      <c r="A35" s="11">
        <v>20</v>
      </c>
      <c r="B35" s="11"/>
      <c r="C35" s="11"/>
      <c r="D35" s="11"/>
    </row>
    <row r="36" spans="1:4" ht="24" customHeight="1">
      <c r="A36" s="11">
        <v>21</v>
      </c>
      <c r="B36" s="11"/>
      <c r="C36" s="11"/>
      <c r="D36" s="11"/>
    </row>
    <row r="37" spans="1:4" ht="24" customHeight="1">
      <c r="A37" s="11">
        <v>22</v>
      </c>
      <c r="B37" s="11"/>
      <c r="C37" s="11"/>
      <c r="D37" s="11"/>
    </row>
    <row r="38" spans="1:4" ht="24" customHeight="1">
      <c r="A38" s="11">
        <v>23</v>
      </c>
      <c r="B38" s="11"/>
      <c r="C38" s="11"/>
      <c r="D38" s="11"/>
    </row>
    <row r="39" spans="1:4" ht="24" customHeight="1">
      <c r="A39" s="11">
        <v>24</v>
      </c>
      <c r="B39" s="11"/>
      <c r="C39" s="11"/>
      <c r="D39" s="11"/>
    </row>
    <row r="40" spans="1:4" ht="24" customHeight="1">
      <c r="A40" s="11">
        <v>25</v>
      </c>
      <c r="B40" s="11"/>
      <c r="C40" s="11"/>
      <c r="D40" s="11"/>
    </row>
    <row r="41" spans="1:4" ht="24" customHeight="1">
      <c r="A41" s="11">
        <v>26</v>
      </c>
      <c r="B41" s="11"/>
      <c r="C41" s="11"/>
      <c r="D41" s="11"/>
    </row>
    <row r="42" spans="1:4" ht="24" customHeight="1">
      <c r="A42" s="11">
        <v>27</v>
      </c>
      <c r="B42" s="11"/>
      <c r="C42" s="11"/>
      <c r="D42" s="11"/>
    </row>
    <row r="43" spans="1:4" ht="24" customHeight="1">
      <c r="A43" s="11">
        <v>28</v>
      </c>
      <c r="B43" s="11"/>
      <c r="C43" s="11"/>
      <c r="D43" s="11"/>
    </row>
    <row r="44" spans="1:4" ht="24" customHeight="1">
      <c r="A44" s="11">
        <v>29</v>
      </c>
      <c r="B44" s="11"/>
      <c r="C44" s="11"/>
      <c r="D44" s="11"/>
    </row>
    <row r="45" spans="1:4" ht="24" customHeight="1">
      <c r="A45" s="11">
        <v>30</v>
      </c>
      <c r="B45" s="11"/>
      <c r="C45" s="11"/>
      <c r="D45" s="11"/>
    </row>
    <row r="46" spans="1:4" ht="24" customHeight="1">
      <c r="A46" s="11">
        <v>31</v>
      </c>
      <c r="B46" s="11"/>
      <c r="C46" s="11"/>
      <c r="D46" s="11"/>
    </row>
    <row r="47" spans="1:4" ht="24" customHeight="1">
      <c r="A47" s="11">
        <v>32</v>
      </c>
      <c r="B47" s="11"/>
      <c r="C47" s="11"/>
      <c r="D47" s="11"/>
    </row>
    <row r="48" spans="1:4" ht="24" customHeight="1">
      <c r="A48" s="11">
        <v>33</v>
      </c>
      <c r="B48" s="11"/>
      <c r="C48" s="11"/>
      <c r="D48" s="11"/>
    </row>
    <row r="49" spans="1:4" ht="24" customHeight="1">
      <c r="A49" s="11">
        <v>34</v>
      </c>
      <c r="B49" s="11"/>
      <c r="C49" s="11"/>
      <c r="D49" s="11"/>
    </row>
    <row r="50" spans="1:4" ht="24" customHeight="1">
      <c r="A50" s="11">
        <v>35</v>
      </c>
      <c r="B50" s="11"/>
      <c r="C50" s="11"/>
      <c r="D50" s="11"/>
    </row>
    <row r="51" spans="1:4" ht="24" customHeight="1">
      <c r="A51" s="11">
        <v>36</v>
      </c>
      <c r="B51" s="11"/>
      <c r="C51" s="11"/>
      <c r="D51" s="11"/>
    </row>
    <row r="52" spans="1:4" ht="24" customHeight="1">
      <c r="A52" s="11">
        <v>37</v>
      </c>
      <c r="B52" s="11"/>
      <c r="C52" s="11"/>
      <c r="D52" s="11"/>
    </row>
    <row r="53" spans="1:4" ht="24" customHeight="1">
      <c r="A53" s="11">
        <v>38</v>
      </c>
      <c r="B53" s="11"/>
      <c r="C53" s="11"/>
      <c r="D53" s="11"/>
    </row>
    <row r="54" spans="1:4" ht="24" customHeight="1">
      <c r="A54" s="11">
        <v>39</v>
      </c>
      <c r="B54" s="11"/>
      <c r="C54" s="11"/>
      <c r="D54" s="11"/>
    </row>
    <row r="55" spans="1:4" ht="24" customHeight="1">
      <c r="A55" s="11">
        <v>40</v>
      </c>
      <c r="B55" s="11"/>
      <c r="C55" s="11"/>
      <c r="D55" s="11"/>
    </row>
    <row r="56" spans="1:4" ht="24" customHeight="1">
      <c r="A56" s="11">
        <v>41</v>
      </c>
      <c r="B56" s="11"/>
      <c r="C56" s="11"/>
      <c r="D56" s="11"/>
    </row>
    <row r="57" spans="1:4" ht="24" customHeight="1">
      <c r="A57" s="11">
        <v>42</v>
      </c>
      <c r="B57" s="11"/>
      <c r="C57" s="11"/>
      <c r="D57" s="11"/>
    </row>
    <row r="58" spans="1:4" ht="24" customHeight="1">
      <c r="A58" s="11">
        <v>43</v>
      </c>
      <c r="B58" s="11"/>
      <c r="C58" s="11"/>
      <c r="D58" s="11"/>
    </row>
    <row r="59" spans="1:4" ht="24" customHeight="1">
      <c r="A59" s="11">
        <v>44</v>
      </c>
      <c r="B59" s="11"/>
      <c r="C59" s="11"/>
      <c r="D59" s="11"/>
    </row>
    <row r="60" spans="1:4" ht="24" customHeight="1">
      <c r="A60" s="11">
        <v>45</v>
      </c>
      <c r="B60" s="11"/>
      <c r="C60" s="11"/>
      <c r="D60" s="11"/>
    </row>
    <row r="61" spans="1:4" ht="24" customHeight="1">
      <c r="A61" s="11">
        <v>46</v>
      </c>
      <c r="B61" s="11"/>
      <c r="C61" s="11"/>
      <c r="D61" s="11"/>
    </row>
    <row r="62" spans="1:4" ht="24" customHeight="1">
      <c r="A62" s="11">
        <v>47</v>
      </c>
      <c r="B62" s="11"/>
      <c r="C62" s="11"/>
      <c r="D62" s="11"/>
    </row>
    <row r="63" spans="1:4" ht="24" customHeight="1">
      <c r="A63" s="11">
        <v>48</v>
      </c>
      <c r="B63" s="11"/>
      <c r="C63" s="11"/>
      <c r="D63" s="11"/>
    </row>
    <row r="64" spans="1:4" ht="24" customHeight="1">
      <c r="A64" s="11">
        <v>49</v>
      </c>
      <c r="B64" s="11"/>
      <c r="C64" s="11"/>
      <c r="D64" s="11"/>
    </row>
    <row r="65" spans="1:4" ht="24" customHeight="1">
      <c r="A65" s="11">
        <v>50</v>
      </c>
      <c r="B65" s="11"/>
      <c r="C65" s="11"/>
      <c r="D65" s="11"/>
    </row>
    <row r="66" spans="1:4" ht="24" customHeight="1">
      <c r="A66" s="11">
        <v>51</v>
      </c>
      <c r="B66" s="11"/>
      <c r="C66" s="11"/>
      <c r="D66" s="11"/>
    </row>
    <row r="67" spans="1:4" ht="24" customHeight="1">
      <c r="A67" s="11">
        <v>52</v>
      </c>
      <c r="B67" s="11"/>
      <c r="C67" s="11"/>
      <c r="D67" s="11"/>
    </row>
    <row r="68" spans="1:4" ht="24" customHeight="1">
      <c r="A68" s="11">
        <v>53</v>
      </c>
      <c r="B68" s="11"/>
      <c r="C68" s="11"/>
      <c r="D68" s="11"/>
    </row>
    <row r="69" spans="1:4" ht="24" customHeight="1">
      <c r="A69" s="11">
        <v>54</v>
      </c>
      <c r="B69" s="11"/>
      <c r="C69" s="11"/>
      <c r="D69" s="11"/>
    </row>
    <row r="70" spans="1:4" ht="24" customHeight="1">
      <c r="A70" s="11">
        <v>55</v>
      </c>
      <c r="B70" s="11"/>
      <c r="C70" s="11"/>
      <c r="D70" s="11"/>
    </row>
    <row r="71" spans="1:4" ht="24" customHeight="1">
      <c r="A71" s="11">
        <v>56</v>
      </c>
      <c r="B71" s="11"/>
      <c r="C71" s="11"/>
      <c r="D71" s="11"/>
    </row>
    <row r="72" spans="1:4" ht="24" customHeight="1">
      <c r="A72" s="11">
        <v>57</v>
      </c>
      <c r="B72" s="11"/>
      <c r="C72" s="11"/>
      <c r="D72" s="11"/>
    </row>
    <row r="73" spans="1:4" ht="24" customHeight="1">
      <c r="A73" s="11">
        <v>58</v>
      </c>
      <c r="B73" s="11"/>
      <c r="C73" s="11"/>
      <c r="D73" s="11"/>
    </row>
    <row r="74" spans="1:4" ht="24" customHeight="1">
      <c r="A74" s="11">
        <v>59</v>
      </c>
      <c r="B74" s="11"/>
      <c r="C74" s="11"/>
      <c r="D74" s="11"/>
    </row>
    <row r="75" spans="1:4" ht="24" customHeight="1">
      <c r="A75" s="11">
        <v>60</v>
      </c>
      <c r="B75" s="11"/>
      <c r="C75" s="11"/>
      <c r="D75" s="11"/>
    </row>
    <row r="76" spans="1:4" ht="24" customHeight="1">
      <c r="A76" s="11">
        <v>61</v>
      </c>
      <c r="B76" s="11"/>
      <c r="C76" s="11"/>
      <c r="D76" s="11"/>
    </row>
    <row r="77" spans="1:4" ht="24" customHeight="1">
      <c r="A77" s="11">
        <v>62</v>
      </c>
      <c r="B77" s="11"/>
      <c r="C77" s="11"/>
      <c r="D77" s="11"/>
    </row>
    <row r="78" spans="1:4" ht="24" customHeight="1">
      <c r="A78" s="11">
        <v>63</v>
      </c>
      <c r="B78" s="11"/>
      <c r="C78" s="11"/>
      <c r="D78" s="11"/>
    </row>
    <row r="79" spans="1:4" ht="24" customHeight="1">
      <c r="A79" s="11">
        <v>64</v>
      </c>
      <c r="B79" s="11"/>
      <c r="C79" s="11"/>
      <c r="D79" s="11"/>
    </row>
    <row r="80" spans="1:4" ht="24" customHeight="1">
      <c r="A80" s="11">
        <v>65</v>
      </c>
      <c r="B80" s="11"/>
      <c r="C80" s="11"/>
      <c r="D80" s="11"/>
    </row>
    <row r="81" spans="1:4" ht="24" customHeight="1">
      <c r="A81" s="11">
        <v>66</v>
      </c>
      <c r="B81" s="11"/>
      <c r="C81" s="11"/>
      <c r="D81" s="11"/>
    </row>
    <row r="82" spans="1:4" ht="24" customHeight="1">
      <c r="A82" s="11">
        <v>67</v>
      </c>
      <c r="B82" s="11"/>
      <c r="C82" s="11"/>
      <c r="D82" s="11"/>
    </row>
    <row r="83" spans="1:4" ht="24" customHeight="1">
      <c r="A83" s="11">
        <v>68</v>
      </c>
      <c r="B83" s="11"/>
      <c r="C83" s="11"/>
      <c r="D83" s="11"/>
    </row>
    <row r="84" spans="1:4" ht="24" customHeight="1">
      <c r="A84" s="11">
        <v>69</v>
      </c>
      <c r="B84" s="11"/>
      <c r="C84" s="11"/>
      <c r="D84" s="11"/>
    </row>
    <row r="85" spans="1:4" ht="24" customHeight="1">
      <c r="A85" s="11">
        <v>70</v>
      </c>
      <c r="B85" s="11"/>
      <c r="C85" s="11"/>
      <c r="D85" s="11"/>
    </row>
    <row r="86" spans="1:4" ht="24" customHeight="1">
      <c r="A86" s="11">
        <v>71</v>
      </c>
      <c r="B86" s="11"/>
      <c r="C86" s="11"/>
      <c r="D86" s="11"/>
    </row>
    <row r="87" spans="1:4" ht="24" customHeight="1">
      <c r="A87" s="11">
        <v>72</v>
      </c>
      <c r="B87" s="11"/>
      <c r="C87" s="11"/>
      <c r="D87" s="11"/>
    </row>
    <row r="88" spans="1:4" ht="24" customHeight="1">
      <c r="A88" s="11">
        <v>73</v>
      </c>
      <c r="B88" s="11"/>
      <c r="C88" s="11"/>
      <c r="D88" s="11"/>
    </row>
    <row r="89" spans="1:4" ht="24" customHeight="1">
      <c r="A89" s="11">
        <v>74</v>
      </c>
      <c r="B89" s="11"/>
      <c r="C89" s="11"/>
      <c r="D89" s="11"/>
    </row>
    <row r="90" spans="1:4" ht="24" customHeight="1">
      <c r="A90" s="11">
        <v>75</v>
      </c>
      <c r="B90" s="11"/>
      <c r="C90" s="11"/>
      <c r="D90" s="11"/>
    </row>
    <row r="91" spans="1:4" ht="24" customHeight="1">
      <c r="A91" s="11">
        <v>76</v>
      </c>
      <c r="B91" s="11"/>
      <c r="C91" s="11"/>
      <c r="D91" s="11"/>
    </row>
    <row r="92" spans="1:4" ht="24" customHeight="1">
      <c r="A92" s="11">
        <v>77</v>
      </c>
      <c r="B92" s="11"/>
      <c r="C92" s="11"/>
      <c r="D92" s="11"/>
    </row>
    <row r="93" spans="1:4" ht="24" customHeight="1">
      <c r="A93" s="11">
        <v>78</v>
      </c>
      <c r="B93" s="11"/>
      <c r="C93" s="11"/>
      <c r="D93" s="11"/>
    </row>
    <row r="94" spans="1:4" ht="24" customHeight="1">
      <c r="A94" s="11">
        <v>79</v>
      </c>
      <c r="B94" s="11"/>
      <c r="C94" s="11"/>
      <c r="D94" s="11"/>
    </row>
    <row r="95" spans="1:4" ht="24" customHeight="1">
      <c r="A95" s="11">
        <v>80</v>
      </c>
      <c r="B95" s="11"/>
      <c r="C95" s="11"/>
      <c r="D95" s="11"/>
    </row>
    <row r="96" spans="1:4" ht="24" customHeight="1">
      <c r="A96" s="11">
        <v>81</v>
      </c>
      <c r="B96" s="11"/>
      <c r="C96" s="11"/>
      <c r="D96" s="11"/>
    </row>
    <row r="97" spans="1:4" ht="24" customHeight="1">
      <c r="A97" s="11">
        <v>82</v>
      </c>
      <c r="B97" s="11"/>
      <c r="C97" s="11"/>
      <c r="D97" s="11"/>
    </row>
    <row r="98" spans="1:4" ht="24" customHeight="1">
      <c r="A98" s="11">
        <v>83</v>
      </c>
      <c r="B98" s="11"/>
      <c r="C98" s="11"/>
      <c r="D98" s="11"/>
    </row>
    <row r="99" spans="1:4" ht="24" customHeight="1">
      <c r="A99" s="11">
        <v>84</v>
      </c>
      <c r="B99" s="11"/>
      <c r="C99" s="11"/>
      <c r="D99" s="11"/>
    </row>
    <row r="100" spans="1:4" ht="24" customHeight="1">
      <c r="A100" s="11">
        <v>85</v>
      </c>
      <c r="B100" s="11"/>
      <c r="C100" s="11"/>
      <c r="D100" s="11"/>
    </row>
    <row r="101" spans="1:4" ht="24" customHeight="1">
      <c r="A101" s="11">
        <v>86</v>
      </c>
      <c r="B101" s="11"/>
      <c r="C101" s="11"/>
      <c r="D101" s="11"/>
    </row>
    <row r="102" spans="1:4" ht="24" customHeight="1">
      <c r="A102" s="11">
        <v>87</v>
      </c>
      <c r="B102" s="11"/>
      <c r="C102" s="11"/>
      <c r="D102" s="11"/>
    </row>
    <row r="103" spans="1:4" ht="24" customHeight="1">
      <c r="A103" s="11">
        <v>88</v>
      </c>
      <c r="B103" s="11"/>
      <c r="C103" s="11"/>
      <c r="D103" s="11"/>
    </row>
    <row r="104" spans="1:4" ht="24" customHeight="1">
      <c r="A104" s="11">
        <v>89</v>
      </c>
      <c r="B104" s="11"/>
      <c r="C104" s="11"/>
      <c r="D104" s="11"/>
    </row>
    <row r="105" spans="1:4" ht="24" customHeight="1">
      <c r="A105" s="11">
        <v>90</v>
      </c>
      <c r="B105" s="11"/>
      <c r="C105" s="11"/>
      <c r="D105" s="11"/>
    </row>
    <row r="106" spans="1:4" ht="24" customHeight="1">
      <c r="A106" s="11">
        <v>91</v>
      </c>
      <c r="B106" s="11"/>
      <c r="C106" s="11"/>
      <c r="D106" s="11"/>
    </row>
    <row r="107" spans="1:4" ht="24" customHeight="1">
      <c r="A107" s="11">
        <v>92</v>
      </c>
      <c r="B107" s="11"/>
      <c r="C107" s="11"/>
      <c r="D107" s="11"/>
    </row>
    <row r="108" spans="1:4" ht="24" customHeight="1">
      <c r="A108" s="11">
        <v>93</v>
      </c>
      <c r="B108" s="11"/>
      <c r="C108" s="11"/>
      <c r="D108" s="11"/>
    </row>
    <row r="109" spans="1:4" ht="24" customHeight="1">
      <c r="A109" s="11">
        <v>94</v>
      </c>
      <c r="B109" s="11"/>
      <c r="C109" s="11"/>
      <c r="D109" s="11"/>
    </row>
    <row r="110" spans="1:4" ht="24" customHeight="1">
      <c r="A110" s="11">
        <v>95</v>
      </c>
      <c r="B110" s="11"/>
      <c r="C110" s="11"/>
      <c r="D110" s="11"/>
    </row>
    <row r="111" spans="1:4" ht="24" customHeight="1">
      <c r="A111" s="11">
        <v>96</v>
      </c>
      <c r="B111" s="11"/>
      <c r="C111" s="11"/>
      <c r="D111" s="11"/>
    </row>
    <row r="112" spans="1:4" ht="24" customHeight="1">
      <c r="A112" s="11">
        <v>97</v>
      </c>
      <c r="B112" s="11"/>
      <c r="C112" s="11"/>
      <c r="D112" s="11"/>
    </row>
    <row r="113" spans="1:4" ht="24" customHeight="1">
      <c r="A113" s="11">
        <v>98</v>
      </c>
      <c r="B113" s="11"/>
      <c r="C113" s="11"/>
      <c r="D113" s="11"/>
    </row>
    <row r="114" spans="1:4" ht="24" customHeight="1">
      <c r="A114" s="11">
        <v>99</v>
      </c>
      <c r="B114" s="11"/>
      <c r="C114" s="11"/>
      <c r="D114" s="11"/>
    </row>
    <row r="115" spans="1:4" ht="24" customHeight="1">
      <c r="A115" s="11">
        <v>100</v>
      </c>
      <c r="B115" s="11"/>
      <c r="C115" s="11"/>
      <c r="D115" s="11"/>
    </row>
    <row r="116" spans="1:4" ht="24" customHeight="1">
      <c r="A116" s="11">
        <v>101</v>
      </c>
      <c r="B116" s="11"/>
      <c r="C116" s="11"/>
      <c r="D116" s="11"/>
    </row>
    <row r="117" spans="1:4" ht="24" customHeight="1">
      <c r="A117" s="11">
        <v>102</v>
      </c>
      <c r="B117" s="11"/>
      <c r="C117" s="11"/>
      <c r="D117" s="11"/>
    </row>
    <row r="118" spans="1:4" ht="24" customHeight="1">
      <c r="A118" s="11">
        <v>103</v>
      </c>
      <c r="B118" s="11"/>
      <c r="C118" s="11"/>
      <c r="D118" s="11"/>
    </row>
    <row r="119" spans="1:4" ht="24" customHeight="1">
      <c r="A119" s="11">
        <v>104</v>
      </c>
      <c r="B119" s="11"/>
      <c r="C119" s="11"/>
      <c r="D119" s="11"/>
    </row>
    <row r="120" spans="1:4" ht="24" customHeight="1">
      <c r="A120" s="11">
        <v>105</v>
      </c>
      <c r="B120" s="11"/>
      <c r="C120" s="11"/>
      <c r="D120" s="11"/>
    </row>
    <row r="121" spans="1:4" ht="24" customHeight="1">
      <c r="A121" s="11">
        <v>106</v>
      </c>
      <c r="B121" s="11"/>
      <c r="C121" s="11"/>
      <c r="D121" s="11"/>
    </row>
    <row r="122" spans="1:4" ht="24" customHeight="1"/>
    <row r="123" spans="1:4" ht="24" customHeight="1"/>
    <row r="124" spans="1:4" ht="24" customHeight="1"/>
    <row r="125" spans="1:4" ht="24" customHeight="1"/>
    <row r="126" spans="1:4" ht="24" customHeight="1"/>
    <row r="127" spans="1:4" ht="24" customHeight="1"/>
    <row r="128" spans="1:4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</sheetData>
  <conditionalFormatting sqref="C9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ผู้รับผิดชอบตัวบ่งชี้ ระดับ คณะ</vt:lpstr>
      <vt:lpstr>ตบช 2.1</vt:lpstr>
      <vt:lpstr>ตบช 2.2</vt:lpstr>
      <vt:lpstr>ตบช 2.3</vt:lpstr>
      <vt:lpstr>'ตบช 2.1'!Print_Area</vt:lpstr>
      <vt:lpstr>'ตบช 2.2'!Print_Area</vt:lpstr>
      <vt:lpstr>'ตบช 2.3'!Print_Area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2015-05-08T08:44:41Z</cp:lastPrinted>
  <dcterms:created xsi:type="dcterms:W3CDTF">2015-01-20T03:32:21Z</dcterms:created>
  <dcterms:modified xsi:type="dcterms:W3CDTF">2015-05-19T04:12:10Z</dcterms:modified>
</cp:coreProperties>
</file>